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53222"/>
  <mc:AlternateContent xmlns:mc="http://schemas.openxmlformats.org/markup-compatibility/2006">
    <mc:Choice Requires="x15">
      <x15ac:absPath xmlns:x15ac="http://schemas.microsoft.com/office/spreadsheetml/2010/11/ac" url="C:\Users\office1\Desktop\"/>
    </mc:Choice>
  </mc:AlternateContent>
  <bookViews>
    <workbookView xWindow="0" yWindow="0" windowWidth="28800" windowHeight="10965" tabRatio="739"/>
  </bookViews>
  <sheets>
    <sheet name="別添1の1_入力項目" sheetId="4" r:id="rId1"/>
  </sheets>
  <definedNames>
    <definedName name="_xlnm.Print_Area" localSheetId="0">別添1の1_入力項目!$A$1:$I$154</definedName>
  </definedNames>
  <calcPr calcId="162913"/>
</workbook>
</file>

<file path=xl/calcChain.xml><?xml version="1.0" encoding="utf-8"?>
<calcChain xmlns="http://schemas.openxmlformats.org/spreadsheetml/2006/main">
  <c r="H134" i="4" l="1"/>
  <c r="F82" i="4" l="1"/>
  <c r="H131" i="4" l="1"/>
  <c r="H123" i="4"/>
  <c r="H111" i="4"/>
  <c r="H90" i="4"/>
  <c r="H88" i="4"/>
  <c r="H87" i="4"/>
  <c r="H86" i="4"/>
  <c r="H85" i="4"/>
  <c r="H84" i="4"/>
  <c r="H83" i="4"/>
  <c r="G82" i="4"/>
  <c r="H79" i="4"/>
  <c r="H78" i="4"/>
  <c r="H77" i="4"/>
  <c r="H76" i="4"/>
  <c r="H75" i="4"/>
  <c r="H74" i="4"/>
  <c r="H73" i="4"/>
  <c r="H72" i="4"/>
  <c r="H71" i="4"/>
  <c r="H70" i="4"/>
  <c r="H69" i="4"/>
  <c r="H68" i="4"/>
  <c r="H67" i="4"/>
  <c r="F66" i="4"/>
  <c r="J66" i="4" s="1"/>
  <c r="H63" i="4"/>
  <c r="H62" i="4"/>
  <c r="H61" i="4"/>
  <c r="H60" i="4"/>
  <c r="H59" i="4"/>
  <c r="H58" i="4"/>
  <c r="H57" i="4"/>
  <c r="H56" i="4"/>
  <c r="F55" i="4"/>
  <c r="J55" i="4" s="1"/>
  <c r="H52" i="4"/>
  <c r="H51" i="4"/>
  <c r="H50" i="4"/>
  <c r="H49" i="4"/>
  <c r="H48" i="4"/>
  <c r="H47" i="4"/>
  <c r="H46" i="4"/>
  <c r="H45" i="4"/>
  <c r="H44" i="4"/>
  <c r="H43" i="4"/>
  <c r="H42" i="4"/>
  <c r="H41" i="4"/>
  <c r="H40" i="4"/>
  <c r="H39" i="4"/>
  <c r="F38" i="4"/>
  <c r="J38" i="4" s="1"/>
  <c r="H35" i="4"/>
  <c r="H34" i="4"/>
  <c r="H33" i="4"/>
  <c r="H32" i="4"/>
  <c r="H31" i="4"/>
  <c r="H30" i="4"/>
  <c r="H29" i="4"/>
  <c r="F28" i="4"/>
  <c r="J28" i="4" s="1"/>
  <c r="H23" i="4"/>
  <c r="H22" i="4"/>
  <c r="H21" i="4"/>
  <c r="H20" i="4"/>
  <c r="H19" i="4"/>
  <c r="F18" i="4"/>
  <c r="H15" i="4"/>
  <c r="H14" i="4"/>
  <c r="H13" i="4"/>
  <c r="G55" i="4" l="1"/>
  <c r="G38" i="4"/>
  <c r="G28" i="4"/>
  <c r="J82" i="4"/>
  <c r="F26" i="4" s="1"/>
  <c r="G66" i="4"/>
  <c r="G26" i="4" l="1"/>
</calcChain>
</file>

<file path=xl/sharedStrings.xml><?xml version="1.0" encoding="utf-8"?>
<sst xmlns="http://schemas.openxmlformats.org/spreadsheetml/2006/main" count="256" uniqueCount="121">
  <si>
    <t>　　該当</t>
    <rPh sb="2" eb="4">
      <t>ガイトウ</t>
    </rPh>
    <phoneticPr fontId="1"/>
  </si>
  <si>
    <t>　　非該当</t>
    <rPh sb="2" eb="5">
      <t>ヒガイトウ</t>
    </rPh>
    <phoneticPr fontId="1"/>
  </si>
  <si>
    <t>①患者を診断治療するだけでなく、 患者の生活面、 家族関係などに配慮して診療している</t>
    <rPh sb="32" eb="34">
      <t>ハイリョ</t>
    </rPh>
    <rPh sb="36" eb="38">
      <t>シンリョウ</t>
    </rPh>
    <phoneticPr fontId="1"/>
  </si>
  <si>
    <t>③チーム医療を行っている</t>
    <phoneticPr fontId="1"/>
  </si>
  <si>
    <t>④在宅医療・ケアを行っている</t>
    <phoneticPr fontId="1"/>
  </si>
  <si>
    <t>●大分類―２　地域包括医療・ケアに関する実践の状況</t>
    <phoneticPr fontId="1"/>
  </si>
  <si>
    <t>①在宅医療・ケアサービス</t>
    <phoneticPr fontId="1"/>
  </si>
  <si>
    <t>ａ 訪問診療を行っている</t>
    <phoneticPr fontId="1"/>
  </si>
  <si>
    <t>ｂ 訪問看護を行っている</t>
    <phoneticPr fontId="1"/>
  </si>
  <si>
    <t>ｃ 訪問リハビリを行っている</t>
    <phoneticPr fontId="1"/>
  </si>
  <si>
    <t>ｄ 訪問栄養指導を行っている</t>
    <phoneticPr fontId="1"/>
  </si>
  <si>
    <t>ｅ 訪問薬剤管理指導を行っている</t>
    <phoneticPr fontId="1"/>
  </si>
  <si>
    <t>ｆ 在宅ターミナルケアに取り組んでいる</t>
    <phoneticPr fontId="1"/>
  </si>
  <si>
    <t>ｇ 退院計画を作って、 在宅医療・ケアにつなげている</t>
    <phoneticPr fontId="1"/>
  </si>
  <si>
    <t>②保健事業</t>
    <phoneticPr fontId="1"/>
  </si>
  <si>
    <t>ａ 健康教育事業を実施している</t>
    <phoneticPr fontId="1"/>
  </si>
  <si>
    <t>ｂ 健康相談事業を実施している</t>
    <phoneticPr fontId="1"/>
  </si>
  <si>
    <t>ｃ 健康診査事業を実施している</t>
    <phoneticPr fontId="1"/>
  </si>
  <si>
    <t>ｄ 訪問指導事業を実施している</t>
    <phoneticPr fontId="1"/>
  </si>
  <si>
    <t>ｅ 機能訓練事業を実施している</t>
    <phoneticPr fontId="1"/>
  </si>
  <si>
    <t>ｆ 栄養指導事業を実施している</t>
    <phoneticPr fontId="1"/>
  </si>
  <si>
    <t>ｇ 歯科口腔ケアを実施している</t>
    <phoneticPr fontId="1"/>
  </si>
  <si>
    <t>ｈ 転倒・骨折予防事業を実施している</t>
    <phoneticPr fontId="1"/>
  </si>
  <si>
    <t>ｉ 認知症予防事業を実施している</t>
    <phoneticPr fontId="1"/>
  </si>
  <si>
    <t>ｊ IADL 事業を実施している</t>
    <phoneticPr fontId="1"/>
  </si>
  <si>
    <t>ｋ 運動指導事業を実施している</t>
    <phoneticPr fontId="1"/>
  </si>
  <si>
    <t>ｌ 家族介護教室を実施している</t>
    <phoneticPr fontId="1"/>
  </si>
  <si>
    <t>ｍ 産業保健事業に参画している</t>
    <phoneticPr fontId="1"/>
  </si>
  <si>
    <t>ｎ 学校保健事業に参画している</t>
    <phoneticPr fontId="1"/>
  </si>
  <si>
    <t>③機能連携</t>
    <phoneticPr fontId="1"/>
  </si>
  <si>
    <t>ｂ 保健所と機能連携を図っている</t>
    <phoneticPr fontId="1"/>
  </si>
  <si>
    <t>ｃ 医師会と連携している</t>
    <phoneticPr fontId="1"/>
  </si>
  <si>
    <t>ｄ 歯科医師会と連携している</t>
    <phoneticPr fontId="1"/>
  </si>
  <si>
    <t>ｅ 看護協会と連携している</t>
    <phoneticPr fontId="1"/>
  </si>
  <si>
    <t>ｆ 社会福祉協議会と連携している</t>
    <phoneticPr fontId="1"/>
  </si>
  <si>
    <t>ｇ ボランティアを受け入れている</t>
    <phoneticPr fontId="1"/>
  </si>
  <si>
    <t>ｈ 介護保険施設を併設している、 又は機能連携を図っている</t>
    <phoneticPr fontId="1"/>
  </si>
  <si>
    <t>④介護保険事業</t>
    <phoneticPr fontId="1"/>
  </si>
  <si>
    <t>ａ 訪問介護事業を行っている</t>
    <phoneticPr fontId="1"/>
  </si>
  <si>
    <t>ｂ 訪問入浴介護事業を行っている</t>
    <phoneticPr fontId="1"/>
  </si>
  <si>
    <t>ｃ 訪問看護事業を行っている</t>
    <phoneticPr fontId="1"/>
  </si>
  <si>
    <t>ｄ 訪問リハビリテーション事業を行っている</t>
    <phoneticPr fontId="1"/>
  </si>
  <si>
    <t>ｅ 通所介護事業を行っている</t>
    <phoneticPr fontId="1"/>
  </si>
  <si>
    <t>ｆ 通所リハビリテーション事業を行っている</t>
    <phoneticPr fontId="1"/>
  </si>
  <si>
    <t>ｇ 福祉機器貸与事業を行っている</t>
    <phoneticPr fontId="1"/>
  </si>
  <si>
    <t>ｈ 居宅療養管理指導事業を行っている</t>
    <phoneticPr fontId="1"/>
  </si>
  <si>
    <t>ｊ 居宅介護支援 （ケアプラン作成） 事業を行っている</t>
    <phoneticPr fontId="1"/>
  </si>
  <si>
    <t>ｋ 療養病床 （介護型） 入所サービスを行っている</t>
    <phoneticPr fontId="1"/>
  </si>
  <si>
    <t>ｌ 介護保険主治医意見書を作成している</t>
    <phoneticPr fontId="1"/>
  </si>
  <si>
    <t>ｍ 介護保険認定審査会委員に職員が参加している</t>
    <phoneticPr fontId="1"/>
  </si>
  <si>
    <t>⑤保健医療福祉統合</t>
    <phoneticPr fontId="1"/>
  </si>
  <si>
    <t>ａ 関係役員等 （首長・議会・院長・所長） との意思疎通が図られている</t>
    <phoneticPr fontId="1"/>
  </si>
  <si>
    <t>ｂ 保健・医療・福祉 （介護） 関係職員が常時ミーティングを行っている</t>
    <phoneticPr fontId="1"/>
  </si>
  <si>
    <t>ｃ 保健・医療・福祉 （介護） 関係職員が施設・機器を共同で使用している</t>
    <phoneticPr fontId="1"/>
  </si>
  <si>
    <t>ｄ 地域リハビリテーションを行っている</t>
    <phoneticPr fontId="1"/>
  </si>
  <si>
    <t>ｅ 離島・へき地医療を行っている</t>
    <phoneticPr fontId="1"/>
  </si>
  <si>
    <t>⑤地域の保健・医療・福祉 （介護） サービスと連携して、必要な人に、必要な医療・保健・福祉 （介護） サービスを提供している</t>
    <phoneticPr fontId="1"/>
  </si>
  <si>
    <t>◇次の①～⑤の「地域包括医療・ケアに関する実践状況」の内、3項目以上に「該当」し、かつその点数の合計が60点以上である</t>
    <rPh sb="1" eb="2">
      <t>ツギ</t>
    </rPh>
    <rPh sb="8" eb="10">
      <t>チイキ</t>
    </rPh>
    <rPh sb="10" eb="12">
      <t>ホウカツ</t>
    </rPh>
    <rPh sb="12" eb="14">
      <t>イリョウ</t>
    </rPh>
    <rPh sb="18" eb="19">
      <t>カン</t>
    </rPh>
    <rPh sb="21" eb="23">
      <t>ジッセン</t>
    </rPh>
    <rPh sb="23" eb="25">
      <t>ジョウキョウ</t>
    </rPh>
    <rPh sb="27" eb="28">
      <t>ウチ</t>
    </rPh>
    <rPh sb="30" eb="32">
      <t>コウモク</t>
    </rPh>
    <rPh sb="32" eb="34">
      <t>イジョウ</t>
    </rPh>
    <rPh sb="36" eb="38">
      <t>ガイトウ</t>
    </rPh>
    <rPh sb="45" eb="47">
      <t>テンスウ</t>
    </rPh>
    <rPh sb="48" eb="50">
      <t>ゴウケイ</t>
    </rPh>
    <rPh sb="53" eb="54">
      <t>テン</t>
    </rPh>
    <rPh sb="54" eb="56">
      <t>イジョウ</t>
    </rPh>
    <phoneticPr fontId="1"/>
  </si>
  <si>
    <t>◇次のa～gの項目の内、2項目以上に「該当」で20点</t>
    <rPh sb="1" eb="2">
      <t>ツギ</t>
    </rPh>
    <rPh sb="7" eb="9">
      <t>コウモク</t>
    </rPh>
    <rPh sb="10" eb="11">
      <t>ウチ</t>
    </rPh>
    <rPh sb="13" eb="17">
      <t>コウモクイジョウ</t>
    </rPh>
    <rPh sb="19" eb="21">
      <t>ガイトウ</t>
    </rPh>
    <rPh sb="25" eb="26">
      <t>テン</t>
    </rPh>
    <phoneticPr fontId="1"/>
  </si>
  <si>
    <t>◇次のa～nの項目の内、2項目以上に「該当」で20点</t>
    <rPh sb="1" eb="2">
      <t>ツギ</t>
    </rPh>
    <rPh sb="7" eb="9">
      <t>コウモク</t>
    </rPh>
    <rPh sb="10" eb="11">
      <t>ウチ</t>
    </rPh>
    <rPh sb="13" eb="17">
      <t>コウモクイジョウ</t>
    </rPh>
    <rPh sb="19" eb="21">
      <t>ガイトウ</t>
    </rPh>
    <rPh sb="25" eb="26">
      <t>テン</t>
    </rPh>
    <phoneticPr fontId="1"/>
  </si>
  <si>
    <t>◇次のa～hの項目の内、3項目以上に「該当」で30点</t>
    <rPh sb="1" eb="2">
      <t>ツギ</t>
    </rPh>
    <rPh sb="7" eb="9">
      <t>コウモク</t>
    </rPh>
    <rPh sb="10" eb="11">
      <t>ウチ</t>
    </rPh>
    <rPh sb="13" eb="17">
      <t>コウモクイジョウ</t>
    </rPh>
    <rPh sb="19" eb="21">
      <t>ガイトウ</t>
    </rPh>
    <rPh sb="25" eb="26">
      <t>テン</t>
    </rPh>
    <phoneticPr fontId="1"/>
  </si>
  <si>
    <t>◇次のa～mの項目の内、2項目以上に「該当」で20点</t>
    <rPh sb="1" eb="2">
      <t>ツギ</t>
    </rPh>
    <rPh sb="7" eb="9">
      <t>コウモク</t>
    </rPh>
    <rPh sb="10" eb="11">
      <t>ウチ</t>
    </rPh>
    <rPh sb="13" eb="17">
      <t>コウモクイジョウ</t>
    </rPh>
    <rPh sb="19" eb="21">
      <t>ガイトウ</t>
    </rPh>
    <rPh sb="25" eb="26">
      <t>テン</t>
    </rPh>
    <phoneticPr fontId="1"/>
  </si>
  <si>
    <t>2. 上記1に該当する医療機関を支援する関係にあるへき地医療拠点病院ないし地域医療支援病院、およびこれに準ずる病院</t>
    <phoneticPr fontId="1"/>
  </si>
  <si>
    <t>3. 上記1に該当する病院と人的交流関係のある大学の医療系学部・学科ないし附属病院</t>
    <phoneticPr fontId="1"/>
  </si>
  <si>
    <t>②地域の医療機関と病診 （病病・診診） 連携が行われている</t>
    <rPh sb="23" eb="24">
      <t>オコナ</t>
    </rPh>
    <phoneticPr fontId="1"/>
  </si>
  <si>
    <t>●大分類―１　全人的医療を行っている</t>
    <rPh sb="1" eb="4">
      <t>ダイブンルイ</t>
    </rPh>
    <rPh sb="7" eb="10">
      <t>ゼンジンテキ</t>
    </rPh>
    <rPh sb="10" eb="12">
      <t>イリョウ</t>
    </rPh>
    <rPh sb="13" eb="14">
      <t>オコナ</t>
    </rPh>
    <phoneticPr fontId="1"/>
  </si>
  <si>
    <t>◇次の①から⑤の内、3項目以上に「該当」している</t>
    <rPh sb="1" eb="2">
      <t>ツギ</t>
    </rPh>
    <rPh sb="8" eb="9">
      <t>ウチ</t>
    </rPh>
    <rPh sb="11" eb="13">
      <t>コウモク</t>
    </rPh>
    <rPh sb="13" eb="15">
      <t>イジョウ</t>
    </rPh>
    <rPh sb="17" eb="19">
      <t>ガイトウ</t>
    </rPh>
    <phoneticPr fontId="1"/>
  </si>
  <si>
    <t>◇次のa～fの項目の内、1項目以上に「該当」で10点</t>
    <rPh sb="1" eb="2">
      <t>ツギ</t>
    </rPh>
    <rPh sb="7" eb="9">
      <t>コウモク</t>
    </rPh>
    <rPh sb="10" eb="11">
      <t>ウチ</t>
    </rPh>
    <rPh sb="13" eb="15">
      <t>コウモク</t>
    </rPh>
    <rPh sb="15" eb="17">
      <t>イジョウ</t>
    </rPh>
    <rPh sb="19" eb="21">
      <t>ガイトウ</t>
    </rPh>
    <rPh sb="25" eb="26">
      <t>テン</t>
    </rPh>
    <phoneticPr fontId="1"/>
  </si>
  <si>
    <t>４  地域医療・地域連携への対応</t>
    <rPh sb="3" eb="7">
      <t>チイキイリョウ</t>
    </rPh>
    <rPh sb="8" eb="12">
      <t>チイキレンケイ</t>
    </rPh>
    <rPh sb="14" eb="16">
      <t>タイオウ</t>
    </rPh>
    <phoneticPr fontId="1"/>
  </si>
  <si>
    <t>ｆ その他これらに準じた事項</t>
    <rPh sb="4" eb="5">
      <t>タ</t>
    </rPh>
    <rPh sb="9" eb="10">
      <t>ジュン</t>
    </rPh>
    <rPh sb="12" eb="14">
      <t>ジコウ</t>
    </rPh>
    <phoneticPr fontId="1"/>
  </si>
  <si>
    <t>電話</t>
    <rPh sb="0" eb="2">
      <t>デンワ</t>
    </rPh>
    <phoneticPr fontId="1"/>
  </si>
  <si>
    <t>メールアドレス</t>
    <phoneticPr fontId="1"/>
  </si>
  <si>
    <t xml:space="preserve">
*1-1地域包括医療・ケアを実践している医療機関は、次の＜大分類-1＞および
＜大分類-2＞の要件のいずれにも該当するものとする
</t>
    <phoneticPr fontId="1"/>
  </si>
  <si>
    <t>地域総合診療専門医「専門研修プログラム施設」申請書</t>
    <rPh sb="0" eb="9">
      <t>チイキソウゴウシンリョウセンモンイ</t>
    </rPh>
    <rPh sb="10" eb="12">
      <t>センモン</t>
    </rPh>
    <rPh sb="12" eb="14">
      <t>ケンシュウ</t>
    </rPh>
    <rPh sb="19" eb="21">
      <t>シセツ</t>
    </rPh>
    <rPh sb="22" eb="25">
      <t>シンセイショ</t>
    </rPh>
    <phoneticPr fontId="1"/>
  </si>
  <si>
    <t>基幹施設名称</t>
    <rPh sb="0" eb="2">
      <t>キカン</t>
    </rPh>
    <rPh sb="2" eb="4">
      <t>シセツ</t>
    </rPh>
    <rPh sb="4" eb="6">
      <t>メイショウ</t>
    </rPh>
    <phoneticPr fontId="1"/>
  </si>
  <si>
    <t>基幹施設所在地</t>
    <rPh sb="0" eb="2">
      <t>キカン</t>
    </rPh>
    <rPh sb="2" eb="4">
      <t>シセツ</t>
    </rPh>
    <rPh sb="4" eb="7">
      <t>ショザイチ</t>
    </rPh>
    <phoneticPr fontId="1"/>
  </si>
  <si>
    <t>所属</t>
    <rPh sb="0" eb="2">
      <t>ショゾク</t>
    </rPh>
    <phoneticPr fontId="1"/>
  </si>
  <si>
    <t>氏名</t>
    <rPh sb="0" eb="2">
      <t>シメイ</t>
    </rPh>
    <phoneticPr fontId="1"/>
  </si>
  <si>
    <t>ＦＡＸ</t>
    <phoneticPr fontId="1"/>
  </si>
  <si>
    <t>連絡担当者</t>
    <rPh sb="0" eb="5">
      <t>レンラクタントウシャ</t>
    </rPh>
    <phoneticPr fontId="1"/>
  </si>
  <si>
    <t>２　専門研修プログラム構成施設群（短期研修を含め全予定施設）</t>
    <rPh sb="11" eb="13">
      <t>コウセイ</t>
    </rPh>
    <rPh sb="15" eb="16">
      <t>グン</t>
    </rPh>
    <rPh sb="17" eb="19">
      <t>タンキ</t>
    </rPh>
    <rPh sb="19" eb="21">
      <t>ケンシュウ</t>
    </rPh>
    <rPh sb="22" eb="23">
      <t>フク</t>
    </rPh>
    <rPh sb="24" eb="25">
      <t>ゼン</t>
    </rPh>
    <rPh sb="25" eb="27">
      <t>ヨテイ</t>
    </rPh>
    <rPh sb="27" eb="29">
      <t>シセツ</t>
    </rPh>
    <phoneticPr fontId="1"/>
  </si>
  <si>
    <t>管理者</t>
    <rPh sb="0" eb="3">
      <t>カンリシャ</t>
    </rPh>
    <phoneticPr fontId="1"/>
  </si>
  <si>
    <t>＜基幹施設申請者情報＞</t>
    <rPh sb="1" eb="3">
      <t>キカン</t>
    </rPh>
    <rPh sb="3" eb="5">
      <t>シセツ</t>
    </rPh>
    <rPh sb="5" eb="8">
      <t>シンセイシャ</t>
    </rPh>
    <rPh sb="8" eb="10">
      <t>ジョウホウ</t>
    </rPh>
    <phoneticPr fontId="1"/>
  </si>
  <si>
    <t>1  専門研修基幹施設の認定基準</t>
    <phoneticPr fontId="1"/>
  </si>
  <si>
    <t>３  専門研修施設群の構成要件</t>
    <phoneticPr fontId="1"/>
  </si>
  <si>
    <r>
      <rPr>
        <sz val="10"/>
        <rFont val="ＭＳ 明朝"/>
        <family val="1"/>
        <charset val="128"/>
      </rPr>
      <t>５</t>
    </r>
    <r>
      <rPr>
        <sz val="10"/>
        <color theme="1"/>
        <rFont val="ＭＳ 明朝"/>
        <family val="1"/>
        <charset val="128"/>
      </rPr>
      <t>　診療実績基準</t>
    </r>
    <r>
      <rPr>
        <b/>
        <sz val="10"/>
        <color theme="4"/>
        <rFont val="ＭＳ 明朝"/>
        <family val="1"/>
        <charset val="128"/>
      </rPr>
      <t/>
    </r>
    <phoneticPr fontId="1"/>
  </si>
  <si>
    <t xml:space="preserve">1. 総合診療、一般内科診療、回復期・慢性期医療など複数の機能を果たし、地域包括医療・ケアを実践している医療機関（*） </t>
    <phoneticPr fontId="1"/>
  </si>
  <si>
    <t>ａ 市町村保健センター （類似施設を含む） を併設している又は機能連携を図っている</t>
    <phoneticPr fontId="1"/>
  </si>
  <si>
    <t>ｉ 短期入所療養介護 （ショートステイ）事業を行っている</t>
    <phoneticPr fontId="1"/>
  </si>
  <si>
    <t>本専門研修は、日本専門医機構が定める「総合診療専門研修プログラム整備基準」において「医療資源が乏しい地域」とされた地域、または、回復期・慢性期を主体とする医療機関において、研修期間の１/３にあたる１２ヶ月以上を研修することとする。</t>
    <phoneticPr fontId="1"/>
  </si>
  <si>
    <t>○ 医療資源が乏しい地域の医療機関</t>
    <rPh sb="2" eb="6">
      <t>イリョウシゲン</t>
    </rPh>
    <rPh sb="7" eb="8">
      <t>トボ</t>
    </rPh>
    <rPh sb="10" eb="12">
      <t>チイキ</t>
    </rPh>
    <rPh sb="13" eb="17">
      <t>イリョウキカン</t>
    </rPh>
    <phoneticPr fontId="1"/>
  </si>
  <si>
    <t>○ 回復期・慢性期を主体とする医療機関</t>
    <rPh sb="2" eb="4">
      <t>カイフク</t>
    </rPh>
    <rPh sb="4" eb="5">
      <t>キ</t>
    </rPh>
    <rPh sb="6" eb="9">
      <t>マンセイキ</t>
    </rPh>
    <rPh sb="10" eb="12">
      <t>シュタイ</t>
    </rPh>
    <rPh sb="15" eb="17">
      <t>イリョウ</t>
    </rPh>
    <rPh sb="17" eb="19">
      <t>キカン</t>
    </rPh>
    <phoneticPr fontId="1"/>
  </si>
  <si>
    <t>予定研修期間：</t>
    <rPh sb="0" eb="6">
      <t>ヨテイケンシュウキカン</t>
    </rPh>
    <phoneticPr fontId="1"/>
  </si>
  <si>
    <t>医療機関名：</t>
    <rPh sb="0" eb="5">
      <t>イリョウキカンメイ</t>
    </rPh>
    <phoneticPr fontId="1"/>
  </si>
  <si>
    <t>ヵ月</t>
    <rPh sb="1" eb="2">
      <t>ゲツ</t>
    </rPh>
    <phoneticPr fontId="1"/>
  </si>
  <si>
    <t>役職名：</t>
    <phoneticPr fontId="1"/>
  </si>
  <si>
    <t>氏名：</t>
    <rPh sb="0" eb="2">
      <t>シメイ</t>
    </rPh>
    <phoneticPr fontId="1"/>
  </si>
  <si>
    <t>1　1-1の要件を満たす医療機関</t>
    <rPh sb="6" eb="8">
      <t>ヨウケン</t>
    </rPh>
    <rPh sb="9" eb="10">
      <t>ミ</t>
    </rPh>
    <rPh sb="12" eb="16">
      <t>イリョウキカン</t>
    </rPh>
    <phoneticPr fontId="1"/>
  </si>
  <si>
    <t>2　へき地医療拠点病院ないし地域医療支援病院に指定されている医療機関</t>
    <rPh sb="4" eb="5">
      <t>チ</t>
    </rPh>
    <rPh sb="5" eb="7">
      <t>イリョウ</t>
    </rPh>
    <rPh sb="7" eb="9">
      <t>キョテン</t>
    </rPh>
    <rPh sb="9" eb="11">
      <t>ビョウイン</t>
    </rPh>
    <rPh sb="14" eb="18">
      <t>チイキイリョウ</t>
    </rPh>
    <rPh sb="18" eb="22">
      <t>シエンビョウイン</t>
    </rPh>
    <rPh sb="23" eb="25">
      <t>シテイ</t>
    </rPh>
    <rPh sb="30" eb="34">
      <t>イリョウキカン</t>
    </rPh>
    <phoneticPr fontId="1"/>
  </si>
  <si>
    <t>3　地域医療人材の育成に関わる大学の医療系学部・学科ないし附属病院</t>
    <rPh sb="2" eb="6">
      <t>チイキイリョウ</t>
    </rPh>
    <rPh sb="6" eb="8">
      <t>ジンザイ</t>
    </rPh>
    <rPh sb="9" eb="11">
      <t>イクセイ</t>
    </rPh>
    <rPh sb="12" eb="13">
      <t>カカ</t>
    </rPh>
    <rPh sb="15" eb="17">
      <t>ダイガク</t>
    </rPh>
    <rPh sb="18" eb="21">
      <t>イリョウケイ</t>
    </rPh>
    <rPh sb="21" eb="23">
      <t>ガクブ</t>
    </rPh>
    <rPh sb="24" eb="26">
      <t>ガッカ</t>
    </rPh>
    <rPh sb="29" eb="33">
      <t>フゾクビョウイン</t>
    </rPh>
    <phoneticPr fontId="1"/>
  </si>
  <si>
    <t>4　基幹施設、または連携施設要件１～３を満たす機関が所在する市町村および都道府県を
　 管轄する保健所</t>
    <rPh sb="2" eb="6">
      <t>キカンシセツ</t>
    </rPh>
    <rPh sb="10" eb="14">
      <t>レンケイシセツ</t>
    </rPh>
    <rPh sb="14" eb="16">
      <t>ヨウケン</t>
    </rPh>
    <rPh sb="20" eb="21">
      <t>ミ</t>
    </rPh>
    <rPh sb="23" eb="25">
      <t>キカン</t>
    </rPh>
    <rPh sb="26" eb="28">
      <t>ショザイ</t>
    </rPh>
    <rPh sb="30" eb="33">
      <t>シチョウソン</t>
    </rPh>
    <rPh sb="36" eb="40">
      <t>トドウフケン</t>
    </rPh>
    <rPh sb="44" eb="46">
      <t>カンカツ</t>
    </rPh>
    <rPh sb="48" eb="51">
      <t>ホケンジョ</t>
    </rPh>
    <phoneticPr fontId="1"/>
  </si>
  <si>
    <t>5　基幹施設、または連携施設要件１～３を満たす機関が所在する市町村および都道府県の
　 行政機関</t>
    <rPh sb="2" eb="4">
      <t>キカン</t>
    </rPh>
    <rPh sb="4" eb="6">
      <t>シセツ</t>
    </rPh>
    <rPh sb="10" eb="12">
      <t>レンケイ</t>
    </rPh>
    <rPh sb="12" eb="14">
      <t>シセツ</t>
    </rPh>
    <rPh sb="14" eb="16">
      <t>ヨウケン</t>
    </rPh>
    <rPh sb="20" eb="21">
      <t>ミ</t>
    </rPh>
    <rPh sb="23" eb="25">
      <t>キカン</t>
    </rPh>
    <rPh sb="26" eb="28">
      <t>ショザイ</t>
    </rPh>
    <rPh sb="30" eb="33">
      <t>シチョウソン</t>
    </rPh>
    <rPh sb="36" eb="40">
      <t>トドウフケン</t>
    </rPh>
    <rPh sb="44" eb="46">
      <t>ギョウセイ</t>
    </rPh>
    <rPh sb="46" eb="48">
      <t>キカン</t>
    </rPh>
    <phoneticPr fontId="1"/>
  </si>
  <si>
    <t>6　基幹施設、または連携施設の要件１～３を満たす機関から支援を受ける関係にある
　 地域医療機関ないし介護施設</t>
    <rPh sb="2" eb="4">
      <t>キカン</t>
    </rPh>
    <rPh sb="4" eb="6">
      <t>シセツ</t>
    </rPh>
    <rPh sb="10" eb="12">
      <t>レンケイ</t>
    </rPh>
    <rPh sb="12" eb="14">
      <t>シセツ</t>
    </rPh>
    <rPh sb="15" eb="17">
      <t>ヨウケン</t>
    </rPh>
    <rPh sb="21" eb="22">
      <t>ミ</t>
    </rPh>
    <rPh sb="24" eb="26">
      <t>キカン</t>
    </rPh>
    <rPh sb="28" eb="30">
      <t>シエン</t>
    </rPh>
    <rPh sb="31" eb="32">
      <t>ウ</t>
    </rPh>
    <rPh sb="34" eb="36">
      <t>カンケイ</t>
    </rPh>
    <rPh sb="42" eb="44">
      <t>チイキ</t>
    </rPh>
    <rPh sb="44" eb="46">
      <t>イリョウ</t>
    </rPh>
    <rPh sb="46" eb="48">
      <t>キカン</t>
    </rPh>
    <rPh sb="51" eb="53">
      <t>カイゴ</t>
    </rPh>
    <rPh sb="53" eb="55">
      <t>シセツ</t>
    </rPh>
    <phoneticPr fontId="1"/>
  </si>
  <si>
    <t>学部・学科又は附属病院名：</t>
    <rPh sb="0" eb="2">
      <t>ガクブ</t>
    </rPh>
    <rPh sb="3" eb="5">
      <t>ガッカ</t>
    </rPh>
    <rPh sb="5" eb="6">
      <t>マタ</t>
    </rPh>
    <rPh sb="7" eb="9">
      <t>フゾク</t>
    </rPh>
    <rPh sb="9" eb="12">
      <t>ビョウインメイ</t>
    </rPh>
    <phoneticPr fontId="1"/>
  </si>
  <si>
    <t>市町村及び保健所名：</t>
    <rPh sb="0" eb="3">
      <t>シチョウソン</t>
    </rPh>
    <rPh sb="3" eb="4">
      <t>オヨ</t>
    </rPh>
    <rPh sb="5" eb="9">
      <t>ホケンジョメイ</t>
    </rPh>
    <phoneticPr fontId="1"/>
  </si>
  <si>
    <t>市町村及び行政機関名：</t>
    <rPh sb="0" eb="4">
      <t>シチョウソンオヨ</t>
    </rPh>
    <rPh sb="5" eb="10">
      <t>ギョウセイキカンメイ</t>
    </rPh>
    <phoneticPr fontId="1"/>
  </si>
  <si>
    <t>地域医療機関又は介護施設名：</t>
    <rPh sb="0" eb="6">
      <t>チイキイリョウキカン</t>
    </rPh>
    <rPh sb="6" eb="7">
      <t>マタ</t>
    </rPh>
    <rPh sb="8" eb="13">
      <t>カイゴシセツメイ</t>
    </rPh>
    <phoneticPr fontId="1"/>
  </si>
  <si>
    <t xml:space="preserve">
基幹施設が1-1に該当する施設の場合、単独での申請を可とする。
基幹施設が1-2、ないし3に該当する施設の場合、必ず連携施設として1-1に該当する
医療機関を1つ以上含むこと。
原則3年間のプログラムとし、1-1に該当する医療機関での研修を24ヵ月以上とすること。
</t>
    <rPh sb="75" eb="79">
      <t>イリョウキカン</t>
    </rPh>
    <rPh sb="90" eb="92">
      <t>ゲンソク</t>
    </rPh>
    <rPh sb="93" eb="95">
      <t>ネンカン</t>
    </rPh>
    <rPh sb="108" eb="110">
      <t>ガイトウ</t>
    </rPh>
    <phoneticPr fontId="1"/>
  </si>
  <si>
    <t>８　その他（特記すべき点を記載）</t>
    <phoneticPr fontId="1"/>
  </si>
  <si>
    <t>＊研修期間の専攻医所属勤務予定施設と期間を記載して下さい。</t>
    <rPh sb="1" eb="5">
      <t>ケンシュウキカン</t>
    </rPh>
    <rPh sb="6" eb="9">
      <t>センコウイ</t>
    </rPh>
    <rPh sb="9" eb="11">
      <t>ショゾク</t>
    </rPh>
    <rPh sb="11" eb="13">
      <t>キンム</t>
    </rPh>
    <rPh sb="13" eb="15">
      <t>ヨテイ</t>
    </rPh>
    <rPh sb="15" eb="17">
      <t>シセツ</t>
    </rPh>
    <rPh sb="18" eb="20">
      <t>キカン</t>
    </rPh>
    <rPh sb="21" eb="23">
      <t>キサイ</t>
    </rPh>
    <rPh sb="25" eb="26">
      <t>クダ</t>
    </rPh>
    <phoneticPr fontId="1"/>
  </si>
  <si>
    <t>関連施設１</t>
    <rPh sb="0" eb="4">
      <t>カンレンシセツ</t>
    </rPh>
    <phoneticPr fontId="1"/>
  </si>
  <si>
    <t>関連施設２</t>
    <rPh sb="0" eb="4">
      <t>カンレンシセツ</t>
    </rPh>
    <phoneticPr fontId="1"/>
  </si>
  <si>
    <t>関連施設３</t>
    <rPh sb="0" eb="4">
      <t>カンレンシセツ</t>
    </rPh>
    <phoneticPr fontId="1"/>
  </si>
  <si>
    <t>研修期間：</t>
    <rPh sb="0" eb="4">
      <t>ケンシュウキカン</t>
    </rPh>
    <phoneticPr fontId="1"/>
  </si>
  <si>
    <t xml:space="preserve">
＊プログラム内研修施設において下記条件を満たすこと
　・一般外来を実施し、外傷処置の受入れを行っている
　・小児から高齢者までの疾病と傷害を受入れている
　・救急車の受入れを行っている
　・往診・訪問診療を行っている
</t>
    <rPh sb="16" eb="18">
      <t>カキ</t>
    </rPh>
    <phoneticPr fontId="1"/>
  </si>
  <si>
    <t>（施設名：</t>
    <rPh sb="1" eb="4">
      <t>シセツメイ</t>
    </rPh>
    <phoneticPr fontId="1"/>
  </si>
  <si>
    <t>ヵ月）</t>
    <rPh sb="1" eb="2">
      <t>ゲツ</t>
    </rPh>
    <phoneticPr fontId="1"/>
  </si>
  <si>
    <t>基幹施設　</t>
    <rPh sb="0" eb="4">
      <t>キカンシセツ</t>
    </rPh>
    <phoneticPr fontId="1"/>
  </si>
  <si>
    <r>
      <t>６　指導医ないし指導医候補</t>
    </r>
    <r>
      <rPr>
        <sz val="10"/>
        <color rgb="FFFF0000"/>
        <rFont val="ＭＳ 明朝"/>
        <family val="1"/>
        <charset val="128"/>
      </rPr>
      <t>(地域包括医療・ケアの実績が5年以上あること）</t>
    </r>
    <r>
      <rPr>
        <sz val="10"/>
        <rFont val="ＭＳ 明朝"/>
        <family val="1"/>
        <charset val="128"/>
      </rPr>
      <t xml:space="preserve">
　</t>
    </r>
    <r>
      <rPr>
        <sz val="9.5"/>
        <rFont val="ＭＳ 明朝"/>
        <family val="1"/>
        <charset val="128"/>
      </rPr>
      <t>（基幹施設1名以上必須、連携施設1名以上が望ましい)(4名以上の場合は、８その他に記載）</t>
    </r>
    <rPh sb="2" eb="5">
      <t>シドウイ</t>
    </rPh>
    <rPh sb="8" eb="11">
      <t>シドウイ</t>
    </rPh>
    <rPh sb="11" eb="13">
      <t>コウホ</t>
    </rPh>
    <rPh sb="14" eb="16">
      <t>チイキ</t>
    </rPh>
    <rPh sb="16" eb="20">
      <t>ホウカツイリョウ</t>
    </rPh>
    <rPh sb="24" eb="26">
      <t>ジッセキ</t>
    </rPh>
    <rPh sb="28" eb="29">
      <t>ネン</t>
    </rPh>
    <rPh sb="29" eb="31">
      <t>イジョウ</t>
    </rPh>
    <rPh sb="39" eb="41">
      <t>キカン</t>
    </rPh>
    <rPh sb="41" eb="43">
      <t>シセツ</t>
    </rPh>
    <rPh sb="44" eb="45">
      <t>メイ</t>
    </rPh>
    <rPh sb="45" eb="47">
      <t>イジョウ</t>
    </rPh>
    <rPh sb="47" eb="49">
      <t>ヒッス</t>
    </rPh>
    <rPh sb="50" eb="52">
      <t>レンケイ</t>
    </rPh>
    <rPh sb="52" eb="54">
      <t>シセツ</t>
    </rPh>
    <rPh sb="55" eb="56">
      <t>メイ</t>
    </rPh>
    <rPh sb="56" eb="58">
      <t>イジョウ</t>
    </rPh>
    <rPh sb="59" eb="60">
      <t>ノゾ</t>
    </rPh>
    <rPh sb="66" eb="67">
      <t>メイ</t>
    </rPh>
    <rPh sb="67" eb="69">
      <t>イジョウ</t>
    </rPh>
    <rPh sb="70" eb="72">
      <t>バアイ</t>
    </rPh>
    <rPh sb="77" eb="78">
      <t>タ</t>
    </rPh>
    <rPh sb="79" eb="81">
      <t>キサイ</t>
    </rPh>
    <phoneticPr fontId="1"/>
  </si>
  <si>
    <t>７　研修プログラムの特徴を200字程度で簡潔に記載して下さい。
 なお、基幹施設名と本記載は、専攻医募集要綱、ホームページ等に公開する予定です。</t>
    <rPh sb="17" eb="19">
      <t>テイド</t>
    </rPh>
    <phoneticPr fontId="1"/>
  </si>
  <si>
    <t>指導医認定医等の
取得の有無</t>
    <rPh sb="0" eb="3">
      <t>シドウイ</t>
    </rPh>
    <rPh sb="3" eb="5">
      <t>ニンテイ</t>
    </rPh>
    <rPh sb="5" eb="6">
      <t>イ</t>
    </rPh>
    <rPh sb="6" eb="7">
      <t>トウ</t>
    </rPh>
    <rPh sb="9" eb="11">
      <t>シュトク</t>
    </rPh>
    <rPh sb="12" eb="14">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</si>
</sst>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年&quot;"/>
    <numFmt numFmtId="177" formatCode="###&quot;月&quot;"/>
    <numFmt numFmtId="178" formatCode="###&quot;日&quot;"/>
    <numFmt numFmtId="179" formatCode="[=1]&quot;該当&quot;;[=2]&quot;非該当&quot;;General"/>
    <numFmt numFmtId="180" formatCode="General&quot;点&quot;"/>
  </numFmts>
  <fonts count="15"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color theme="1"/>
      <name val="ＭＳ 明朝"/>
      <family val="1"/>
      <charset val="128"/>
    </font>
    <font>
      <b/>
      <u/>
      <sz val="10"/>
      <color rgb="FFFF0000"/>
      <name val="ＭＳ 明朝"/>
      <family val="1"/>
      <charset val="128"/>
    </font>
    <font>
      <b/>
      <sz val="16"/>
      <color theme="1"/>
      <name val="ＭＳ 明朝"/>
      <family val="1"/>
      <charset val="128"/>
    </font>
    <font>
      <sz val="9"/>
      <color rgb="FF000000"/>
      <name val="Meiryo UI"/>
      <family val="3"/>
      <charset val="128"/>
    </font>
    <font>
      <u/>
      <sz val="10"/>
      <color theme="1"/>
      <name val="ＭＳ 明朝"/>
      <family val="1"/>
      <charset val="128"/>
    </font>
    <font>
      <sz val="10"/>
      <color rgb="FFFF0000"/>
      <name val="ＭＳ 明朝"/>
      <family val="1"/>
      <charset val="128"/>
    </font>
    <font>
      <sz val="10"/>
      <name val="ＭＳ 明朝"/>
      <family val="1"/>
      <charset val="128"/>
    </font>
    <font>
      <b/>
      <sz val="11"/>
      <color theme="4"/>
      <name val="ＭＳ Ｐゴシック"/>
      <family val="3"/>
      <charset val="128"/>
      <scheme val="minor"/>
    </font>
    <font>
      <b/>
      <sz val="10"/>
      <color theme="4"/>
      <name val="ＭＳ 明朝"/>
      <family val="1"/>
      <charset val="128"/>
    </font>
    <font>
      <sz val="11"/>
      <color rgb="FFFF0000"/>
      <name val="ＭＳ Ｐゴシック"/>
      <family val="2"/>
      <charset val="128"/>
      <scheme val="minor"/>
    </font>
    <font>
      <sz val="9.5"/>
      <name val="ＭＳ 明朝"/>
      <family val="1"/>
      <charset val="128"/>
    </font>
    <font>
      <sz val="9"/>
      <name val="Meiryo UI"/>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5"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5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3" fillId="0" borderId="0" xfId="0" applyFont="1">
      <alignment vertical="center"/>
    </xf>
    <xf numFmtId="0" fontId="3" fillId="0" borderId="0" xfId="0" applyFont="1" applyBorder="1" applyAlignment="1">
      <alignment horizontal="left" vertical="center"/>
    </xf>
    <xf numFmtId="0" fontId="4" fillId="0" borderId="0" xfId="0" applyFont="1">
      <alignment vertical="center"/>
    </xf>
    <xf numFmtId="0" fontId="5" fillId="0" borderId="0" xfId="0" applyFont="1">
      <alignment vertical="center"/>
    </xf>
    <xf numFmtId="179" fontId="3" fillId="2" borderId="4" xfId="0" applyNumberFormat="1" applyFont="1" applyFill="1" applyBorder="1" applyAlignment="1">
      <alignment horizontal="left" vertical="center"/>
    </xf>
    <xf numFmtId="0" fontId="3" fillId="2" borderId="2" xfId="0" applyFont="1" applyFill="1" applyBorder="1" applyAlignment="1">
      <alignment horizontal="left"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0"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xf>
    <xf numFmtId="180" fontId="3" fillId="3" borderId="1" xfId="0" applyNumberFormat="1" applyFont="1" applyFill="1" applyBorder="1" applyAlignment="1">
      <alignment horizontal="center" vertical="center"/>
    </xf>
    <xf numFmtId="180" fontId="0" fillId="0" borderId="0" xfId="0" applyNumberFormat="1">
      <alignment vertical="center"/>
    </xf>
    <xf numFmtId="180" fontId="3" fillId="3" borderId="1" xfId="0" applyNumberFormat="1" applyFont="1" applyFill="1" applyBorder="1" applyAlignment="1">
      <alignment horizontal="center" vertical="center" wrapText="1"/>
    </xf>
    <xf numFmtId="0" fontId="0" fillId="0" borderId="0" xfId="0" applyProtection="1">
      <alignment vertical="center"/>
      <protection locked="0"/>
    </xf>
    <xf numFmtId="0" fontId="3" fillId="2" borderId="10" xfId="0" applyFont="1" applyFill="1" applyBorder="1" applyAlignment="1">
      <alignment horizontal="left" vertical="center"/>
    </xf>
    <xf numFmtId="179" fontId="3" fillId="2" borderId="9" xfId="0" applyNumberFormat="1" applyFont="1" applyFill="1" applyBorder="1" applyAlignment="1">
      <alignment horizontal="left" vertical="center"/>
    </xf>
    <xf numFmtId="0" fontId="3" fillId="0" borderId="0" xfId="0" applyFont="1" applyAlignment="1">
      <alignment vertical="center" wrapText="1"/>
    </xf>
    <xf numFmtId="0" fontId="9" fillId="0" borderId="1" xfId="0" applyFont="1" applyBorder="1" applyAlignment="1">
      <alignment horizontal="center" vertical="center"/>
    </xf>
    <xf numFmtId="0" fontId="10" fillId="0" borderId="0" xfId="0" applyFont="1">
      <alignment vertical="center"/>
    </xf>
    <xf numFmtId="0" fontId="8" fillId="0" borderId="0" xfId="0" applyFont="1" applyAlignment="1">
      <alignment vertical="center" wrapText="1"/>
    </xf>
    <xf numFmtId="0" fontId="12" fillId="0" borderId="0" xfId="0" applyFont="1" applyProtection="1">
      <alignment vertical="center"/>
      <protection locked="0"/>
    </xf>
    <xf numFmtId="0" fontId="12" fillId="0" borderId="0" xfId="0" applyFont="1">
      <alignment vertical="center"/>
    </xf>
    <xf numFmtId="0" fontId="3" fillId="0" borderId="0" xfId="0" applyFont="1" applyBorder="1" applyAlignment="1">
      <alignment horizontal="left" vertical="top" wrapText="1"/>
    </xf>
    <xf numFmtId="0" fontId="3" fillId="4" borderId="1" xfId="0" applyFont="1" applyFill="1" applyBorder="1" applyAlignment="1">
      <alignment horizontal="center" vertical="center" shrinkToFit="1"/>
    </xf>
    <xf numFmtId="0" fontId="9" fillId="0" borderId="3" xfId="0" applyFont="1" applyBorder="1" applyAlignment="1">
      <alignment horizontal="left" vertical="center" indent="2" shrinkToFit="1"/>
    </xf>
    <xf numFmtId="0" fontId="3" fillId="0" borderId="9"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horizontal="right" vertical="center" wrapText="1"/>
    </xf>
    <xf numFmtId="0" fontId="3" fillId="0" borderId="7" xfId="0" applyFont="1" applyFill="1" applyBorder="1" applyAlignment="1">
      <alignment vertical="center" shrinkToFit="1"/>
    </xf>
    <xf numFmtId="0" fontId="3" fillId="0" borderId="3" xfId="0" applyFont="1" applyFill="1" applyBorder="1" applyAlignment="1">
      <alignment horizontal="right" vertical="center" shrinkToFit="1"/>
    </xf>
    <xf numFmtId="0" fontId="3" fillId="0" borderId="2" xfId="0" applyFont="1" applyBorder="1" applyAlignment="1">
      <alignment horizontal="center" vertical="center"/>
    </xf>
    <xf numFmtId="0" fontId="3" fillId="0" borderId="16" xfId="0" applyFont="1" applyFill="1" applyBorder="1" applyAlignment="1">
      <alignment horizontal="right" vertical="center" shrinkToFit="1"/>
    </xf>
    <xf numFmtId="0" fontId="3" fillId="0" borderId="13" xfId="0" applyFont="1" applyBorder="1" applyAlignment="1">
      <alignment horizontal="right" vertical="center" shrinkToFit="1"/>
    </xf>
    <xf numFmtId="0" fontId="3" fillId="0" borderId="0" xfId="0" applyFont="1" applyBorder="1" applyAlignment="1">
      <alignment horizontal="right" vertical="center" shrinkToFi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11" xfId="0" applyFont="1" applyFill="1" applyBorder="1" applyAlignment="1">
      <alignment vertical="center" wrapText="1"/>
    </xf>
    <xf numFmtId="0" fontId="3" fillId="0" borderId="10" xfId="0" applyFont="1" applyBorder="1" applyAlignment="1">
      <alignment horizontal="right"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right" vertical="center" wrapText="1"/>
    </xf>
    <xf numFmtId="0" fontId="3" fillId="0" borderId="3" xfId="0" applyFont="1" applyFill="1" applyBorder="1" applyAlignment="1">
      <alignment horizontal="center" vertical="center" shrinkToFit="1"/>
    </xf>
    <xf numFmtId="0" fontId="9" fillId="0" borderId="7" xfId="0" applyFont="1" applyBorder="1" applyAlignment="1">
      <alignment horizontal="left" vertical="center" wrapText="1" indent="2" shrinkToFit="1"/>
    </xf>
    <xf numFmtId="0" fontId="9" fillId="0" borderId="7" xfId="0" applyFont="1" applyBorder="1" applyAlignment="1">
      <alignment horizontal="left" vertical="center" indent="2" shrinkToFit="1"/>
    </xf>
    <xf numFmtId="0" fontId="9" fillId="0" borderId="8" xfId="0" applyFont="1" applyBorder="1" applyAlignment="1">
      <alignment horizontal="left" vertical="center" indent="2" shrinkToFit="1"/>
    </xf>
    <xf numFmtId="0" fontId="9" fillId="0" borderId="9" xfId="0" applyFont="1" applyBorder="1" applyAlignment="1">
      <alignment horizontal="left" vertical="center" indent="2" shrinkToFit="1"/>
    </xf>
    <xf numFmtId="0" fontId="3" fillId="0" borderId="0" xfId="0" applyFont="1" applyFill="1" applyBorder="1" applyAlignment="1">
      <alignment horizontal="right" vertical="center" shrinkToFit="1"/>
    </xf>
    <xf numFmtId="0" fontId="9" fillId="0" borderId="13" xfId="0" applyFont="1" applyBorder="1" applyAlignment="1">
      <alignment horizontal="left" vertical="center" wrapText="1" indent="2" shrinkToFit="1"/>
    </xf>
    <xf numFmtId="0" fontId="9" fillId="0" borderId="14" xfId="0" applyFont="1" applyBorder="1" applyAlignment="1">
      <alignment vertical="center" shrinkToFit="1"/>
    </xf>
    <xf numFmtId="0" fontId="9" fillId="0" borderId="10" xfId="0" applyFont="1" applyBorder="1" applyAlignment="1">
      <alignment horizontal="left" vertical="center" wrapText="1" indent="2" shrinkToFit="1"/>
    </xf>
    <xf numFmtId="0" fontId="3" fillId="0" borderId="8" xfId="0" applyFont="1" applyFill="1" applyBorder="1" applyAlignment="1">
      <alignment vertical="center" shrinkToFit="1"/>
    </xf>
    <xf numFmtId="0" fontId="3" fillId="0" borderId="7" xfId="0" applyFont="1" applyBorder="1" applyAlignment="1">
      <alignment horizontal="right" vertical="center" shrinkToFit="1"/>
    </xf>
    <xf numFmtId="0" fontId="3" fillId="0" borderId="3" xfId="0" applyFont="1" applyBorder="1" applyAlignment="1">
      <alignment vertical="center" shrinkToFit="1"/>
    </xf>
    <xf numFmtId="0" fontId="3" fillId="0" borderId="7" xfId="0" applyFont="1" applyBorder="1" applyAlignment="1">
      <alignment horizontal="righ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9" fillId="0" borderId="7" xfId="0" applyFont="1" applyBorder="1" applyAlignment="1">
      <alignment horizontal="left" vertical="center" wrapText="1" indent="1"/>
    </xf>
    <xf numFmtId="0" fontId="3" fillId="0" borderId="7" xfId="0" applyFont="1" applyBorder="1" applyAlignment="1">
      <alignment horizontal="center" vertical="center" wrapText="1"/>
    </xf>
    <xf numFmtId="0" fontId="9" fillId="0" borderId="0" xfId="0" applyNumberFormat="1" applyFont="1" applyBorder="1" applyAlignment="1">
      <alignment vertical="center" shrinkToFit="1"/>
    </xf>
    <xf numFmtId="0" fontId="9" fillId="0" borderId="7" xfId="0" applyNumberFormat="1" applyFont="1" applyBorder="1" applyAlignment="1">
      <alignment vertical="center" shrinkToFit="1"/>
    </xf>
    <xf numFmtId="0" fontId="3" fillId="0" borderId="7" xfId="0" applyFont="1" applyFill="1" applyBorder="1" applyAlignment="1">
      <alignment horizontal="left" vertical="center"/>
    </xf>
    <xf numFmtId="179" fontId="3" fillId="0" borderId="11" xfId="0" applyNumberFormat="1" applyFont="1" applyFill="1" applyBorder="1" applyAlignment="1">
      <alignment horizontal="left" vertical="center"/>
    </xf>
    <xf numFmtId="0" fontId="9" fillId="0" borderId="12" xfId="0" applyNumberFormat="1" applyFont="1" applyBorder="1" applyAlignment="1">
      <alignment vertical="center" shrinkToFit="1"/>
    </xf>
    <xf numFmtId="0" fontId="9" fillId="0" borderId="13" xfId="0" applyFont="1" applyBorder="1" applyAlignment="1">
      <alignment horizontal="right" vertical="center" shrinkToFi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3" xfId="0" applyFont="1" applyBorder="1" applyAlignment="1">
      <alignment horizontal="right" vertical="center" shrinkToFit="1"/>
    </xf>
    <xf numFmtId="0" fontId="3" fillId="0" borderId="14" xfId="0" applyFont="1" applyBorder="1" applyAlignment="1">
      <alignment horizontal="right" vertical="center" shrinkToFit="1"/>
    </xf>
    <xf numFmtId="0" fontId="3" fillId="4" borderId="1"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0" borderId="6"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2"/>
    </xf>
    <xf numFmtId="0" fontId="3" fillId="0" borderId="3" xfId="0" applyFont="1" applyBorder="1" applyAlignment="1">
      <alignment horizontal="left" vertical="center" wrapText="1" indent="2"/>
    </xf>
    <xf numFmtId="0" fontId="3" fillId="0" borderId="4" xfId="0" applyFont="1" applyBorder="1" applyAlignment="1">
      <alignment horizontal="left" vertical="center" wrapText="1" indent="2"/>
    </xf>
    <xf numFmtId="0" fontId="3" fillId="0" borderId="6" xfId="0" applyFont="1" applyBorder="1" applyAlignment="1">
      <alignment horizontal="left" vertical="center" indent="1"/>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3" borderId="1" xfId="0" applyFont="1" applyFill="1" applyBorder="1" applyAlignment="1">
      <alignment horizontal="center" vertical="center"/>
    </xf>
    <xf numFmtId="0" fontId="3" fillId="0" borderId="1" xfId="0" applyFont="1" applyBorder="1" applyAlignment="1">
      <alignment horizontal="left" vertical="center" wrapTex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applyFont="1" applyBorder="1" applyAlignment="1">
      <alignment horizontal="left" vertical="center"/>
    </xf>
    <xf numFmtId="0" fontId="3" fillId="0" borderId="1" xfId="0" applyFont="1" applyBorder="1" applyAlignment="1">
      <alignment horizontal="left" vertical="center" wrapText="1" indent="2"/>
    </xf>
    <xf numFmtId="0" fontId="3" fillId="0" borderId="7" xfId="0" applyFont="1" applyBorder="1">
      <alignment vertical="center"/>
    </xf>
    <xf numFmtId="0" fontId="3" fillId="0" borderId="0" xfId="0" applyFont="1" applyBorder="1">
      <alignment vertical="center"/>
    </xf>
    <xf numFmtId="0" fontId="3" fillId="0" borderId="5" xfId="0" applyFont="1" applyBorder="1" applyAlignment="1">
      <alignment horizontal="left" vertical="center" wrapText="1" indent="1"/>
    </xf>
    <xf numFmtId="0" fontId="3" fillId="0" borderId="5" xfId="0" applyFont="1" applyBorder="1" applyAlignment="1">
      <alignment horizontal="left" vertical="center" indent="1"/>
    </xf>
    <xf numFmtId="0" fontId="3" fillId="0" borderId="1" xfId="0" applyFont="1" applyBorder="1" applyAlignment="1">
      <alignment horizontal="left" vertical="center" indent="1"/>
    </xf>
    <xf numFmtId="0" fontId="3" fillId="0" borderId="12" xfId="0" applyFont="1" applyBorder="1" applyAlignment="1">
      <alignment horizontal="left" vertical="center" wrapText="1" indent="2" shrinkToFit="1"/>
    </xf>
    <xf numFmtId="0" fontId="3" fillId="0" borderId="7" xfId="0" applyFont="1" applyBorder="1" applyAlignment="1">
      <alignment horizontal="left" vertical="center" indent="2" shrinkToFit="1"/>
    </xf>
    <xf numFmtId="0" fontId="3" fillId="0" borderId="11" xfId="0" applyFont="1" applyBorder="1" applyAlignment="1">
      <alignment horizontal="left" vertical="center" indent="2" shrinkToFit="1"/>
    </xf>
    <xf numFmtId="0" fontId="3" fillId="0" borderId="7" xfId="0" applyFont="1" applyBorder="1" applyAlignment="1">
      <alignment horizontal="left" vertical="center" wrapText="1" indent="2"/>
    </xf>
    <xf numFmtId="0" fontId="3" fillId="0" borderId="8" xfId="0" applyFont="1" applyBorder="1" applyAlignment="1">
      <alignment vertical="center" wrapText="1"/>
    </xf>
    <xf numFmtId="0" fontId="3" fillId="0" borderId="9" xfId="0" applyFont="1" applyBorder="1" applyAlignment="1">
      <alignment vertical="center" wrapText="1"/>
    </xf>
    <xf numFmtId="0" fontId="9" fillId="0" borderId="12" xfId="0" applyFont="1" applyBorder="1" applyAlignment="1">
      <alignment horizontal="left" vertical="center" wrapText="1" indent="2" shrinkToFit="1"/>
    </xf>
    <xf numFmtId="0" fontId="9" fillId="0" borderId="7" xfId="0" applyFont="1" applyBorder="1" applyAlignment="1">
      <alignment horizontal="left" vertical="center" indent="2" shrinkToFit="1"/>
    </xf>
    <xf numFmtId="0" fontId="9" fillId="0" borderId="11" xfId="0" applyFont="1" applyBorder="1" applyAlignment="1">
      <alignment horizontal="left" vertical="center" indent="2" shrinkToFit="1"/>
    </xf>
    <xf numFmtId="0" fontId="9" fillId="0" borderId="9" xfId="0" applyNumberFormat="1" applyFont="1" applyBorder="1" applyAlignment="1">
      <alignment vertical="center" shrinkToFit="1"/>
    </xf>
    <xf numFmtId="0" fontId="9" fillId="0" borderId="6" xfId="0" applyNumberFormat="1" applyFont="1" applyBorder="1" applyAlignment="1">
      <alignment vertical="center" shrinkToFit="1"/>
    </xf>
    <xf numFmtId="0" fontId="3" fillId="0" borderId="8" xfId="0" applyNumberFormat="1" applyFont="1" applyBorder="1" applyAlignment="1">
      <alignment vertical="center" wrapText="1"/>
    </xf>
    <xf numFmtId="0" fontId="9" fillId="0" borderId="13" xfId="0" applyFont="1" applyBorder="1" applyAlignment="1">
      <alignment horizontal="left" vertical="center" wrapText="1" indent="2" shrinkToFit="1"/>
    </xf>
    <xf numFmtId="0" fontId="9" fillId="0" borderId="0" xfId="0" applyFont="1" applyBorder="1" applyAlignment="1">
      <alignment horizontal="left" vertical="center" wrapText="1" indent="2" shrinkToFit="1"/>
    </xf>
    <xf numFmtId="0" fontId="9" fillId="0" borderId="14" xfId="0" applyFont="1" applyBorder="1" applyAlignment="1">
      <alignment horizontal="left" vertical="center" wrapText="1" indent="2" shrinkToFit="1"/>
    </xf>
    <xf numFmtId="0" fontId="3" fillId="0" borderId="0" xfId="0" applyFont="1" applyBorder="1" applyAlignment="1">
      <alignment horizontal="right" vertical="center" wrapText="1"/>
    </xf>
    <xf numFmtId="0" fontId="3" fillId="4" borderId="1" xfId="0" applyFont="1" applyFill="1" applyBorder="1" applyAlignment="1">
      <alignment horizontal="center" vertical="center" wrapText="1"/>
    </xf>
    <xf numFmtId="0" fontId="3" fillId="0" borderId="15" xfId="0" applyFont="1" applyBorder="1" applyAlignment="1">
      <alignment horizontal="left" vertical="center" wrapText="1" indent="1"/>
    </xf>
    <xf numFmtId="0" fontId="0" fillId="0" borderId="12"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8" xfId="0" applyFont="1" applyBorder="1" applyAlignment="1">
      <alignment vertical="center" wrapText="1"/>
    </xf>
    <xf numFmtId="0" fontId="9" fillId="0" borderId="8" xfId="0" applyFont="1" applyBorder="1" applyAlignment="1">
      <alignment vertical="center"/>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14"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cellXfs>
  <cellStyles count="2">
    <cellStyle name="標準" xfId="0" builtinId="0"/>
    <cellStyle name="標準 2" xfId="1"/>
  </cellStyles>
  <dxfs count="9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J$13"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J$2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2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J$56"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J$84"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fmlaLink="$J$85"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J$23" lockText="1" noThreeD="1"/>
</file>

<file path=xl/ctrlProps/ctrlProp150.xml><?xml version="1.0" encoding="utf-8"?>
<formControlPr xmlns="http://schemas.microsoft.com/office/spreadsheetml/2009/9/main" objectType="Radio" firstButton="1" fmlaLink="$J$86"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J$88"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fmlaLink="$J$87"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J$83"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J$90"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J$111"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fmlaLink="$J$30" lockText="1" noThreeD="1"/>
</file>

<file path=xl/ctrlProps/ctrlProp170.xml><?xml version="1.0" encoding="utf-8"?>
<formControlPr xmlns="http://schemas.microsoft.com/office/spreadsheetml/2009/9/main" objectType="Radio" firstButton="1" fmlaLink="$J$123"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fmlaLink="$J$131"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29"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J$3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J$3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J$3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J$34"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J$35" lockText="1" noThreeD="1"/>
</file>

<file path=xl/ctrlProps/ctrlProp3.xml><?xml version="1.0" encoding="utf-8"?>
<formControlPr xmlns="http://schemas.microsoft.com/office/spreadsheetml/2009/9/main" objectType="Radio" firstButton="1" fmlaLink="$J$1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J$40"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J$39"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J$4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J$42"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J$43"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J$44"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J$45"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J$47"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J$46"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J$48"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J$49"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J$50"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J$5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J$52"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J$57" lockText="1" noThreeD="1"/>
</file>

<file path=xl/ctrlProps/ctrlProp6.xml><?xml version="1.0" encoding="utf-8"?>
<formControlPr xmlns="http://schemas.microsoft.com/office/spreadsheetml/2009/9/main" objectType="Radio" firstButton="1" fmlaLink="$J$15"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J$58"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J$59"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J$60"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J$6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J$62"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J$63"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J$6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J$67"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J$69"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J$70" lockText="1" noThreeD="1"/>
</file>

<file path=xl/ctrlProps/ctrlProp8.xml><?xml version="1.0" encoding="utf-8"?>
<formControlPr xmlns="http://schemas.microsoft.com/office/spreadsheetml/2009/9/main" objectType="Radio" firstButton="1" fmlaLink="$J$19"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J$7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J$72"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J$7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J$75"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J$74" lockText="1" noThreeD="1"/>
</file>

<file path=xl/ctrlProps/ctrlProp9.xml><?xml version="1.0" encoding="utf-8"?>
<formControlPr xmlns="http://schemas.microsoft.com/office/spreadsheetml/2009/9/main" objectType="Radio" firstButton="1" fmlaLink="$J$20"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fmlaLink="$J$76"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J$7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firstButton="1" fmlaLink="$J$78"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J$79"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12</xdr:row>
          <xdr:rowOff>85725</xdr:rowOff>
        </xdr:from>
        <xdr:to>
          <xdr:col>5</xdr:col>
          <xdr:colOff>276225</xdr:colOff>
          <xdr:row>12</xdr:row>
          <xdr:rowOff>266700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85725</xdr:rowOff>
        </xdr:from>
        <xdr:to>
          <xdr:col>6</xdr:col>
          <xdr:colOff>361950</xdr:colOff>
          <xdr:row>12</xdr:row>
          <xdr:rowOff>266700</xdr:rowOff>
        </xdr:to>
        <xdr:sp macro="" textlink="">
          <xdr:nvSpPr>
            <xdr:cNvPr id="1028"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123825</xdr:rowOff>
        </xdr:from>
        <xdr:to>
          <xdr:col>5</xdr:col>
          <xdr:colOff>276225</xdr:colOff>
          <xdr:row>13</xdr:row>
          <xdr:rowOff>304800</xdr:rowOff>
        </xdr:to>
        <xdr:sp macro="" textlink="">
          <xdr:nvSpPr>
            <xdr:cNvPr id="1031" name="Option Button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123825</xdr:rowOff>
        </xdr:from>
        <xdr:to>
          <xdr:col>6</xdr:col>
          <xdr:colOff>361950</xdr:colOff>
          <xdr:row>13</xdr:row>
          <xdr:rowOff>304800</xdr:rowOff>
        </xdr:to>
        <xdr:sp macro="" textlink="">
          <xdr:nvSpPr>
            <xdr:cNvPr id="1032" name="Option Button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161925</xdr:rowOff>
        </xdr:from>
        <xdr:to>
          <xdr:col>6</xdr:col>
          <xdr:colOff>733425</xdr:colOff>
          <xdr:row>12</xdr:row>
          <xdr:rowOff>390525</xdr:rowOff>
        </xdr:to>
        <xdr:sp macro="" textlink="">
          <xdr:nvSpPr>
            <xdr:cNvPr id="1039" name="Group Box 15" hidden="1">
              <a:extLst>
                <a:ext uri="{63B3BB69-23CF-44E3-9099-C40C66FF867C}">
                  <a14:compatExt spid="_x0000_s10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9525</xdr:rowOff>
        </xdr:from>
        <xdr:to>
          <xdr:col>5</xdr:col>
          <xdr:colOff>266700</xdr:colOff>
          <xdr:row>14</xdr:row>
          <xdr:rowOff>381000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9525</xdr:rowOff>
        </xdr:from>
        <xdr:to>
          <xdr:col>6</xdr:col>
          <xdr:colOff>285750</xdr:colOff>
          <xdr:row>14</xdr:row>
          <xdr:rowOff>381000</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0</xdr:rowOff>
        </xdr:from>
        <xdr:to>
          <xdr:col>5</xdr:col>
          <xdr:colOff>247650</xdr:colOff>
          <xdr:row>18</xdr:row>
          <xdr:rowOff>371475</xdr:rowOff>
        </xdr:to>
        <xdr:sp macro="" textlink="">
          <xdr:nvSpPr>
            <xdr:cNvPr id="1050" name="Option Button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9525</xdr:rowOff>
        </xdr:from>
        <xdr:to>
          <xdr:col>5</xdr:col>
          <xdr:colOff>266700</xdr:colOff>
          <xdr:row>20</xdr:row>
          <xdr:rowOff>0</xdr:rowOff>
        </xdr:to>
        <xdr:sp macro="" textlink="">
          <xdr:nvSpPr>
            <xdr:cNvPr id="1051" name="Option Button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xdr:rowOff>
        </xdr:from>
        <xdr:to>
          <xdr:col>6</xdr:col>
          <xdr:colOff>266700</xdr:colOff>
          <xdr:row>19</xdr:row>
          <xdr:rowOff>180975</xdr:rowOff>
        </xdr:to>
        <xdr:sp macro="" textlink="">
          <xdr:nvSpPr>
            <xdr:cNvPr id="1052" name="Option Button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9525</xdr:rowOff>
        </xdr:from>
        <xdr:to>
          <xdr:col>5</xdr:col>
          <xdr:colOff>266700</xdr:colOff>
          <xdr:row>21</xdr:row>
          <xdr:rowOff>180975</xdr:rowOff>
        </xdr:to>
        <xdr:sp macro="" textlink="">
          <xdr:nvSpPr>
            <xdr:cNvPr id="1056" name="Option Button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9525</xdr:rowOff>
        </xdr:from>
        <xdr:to>
          <xdr:col>6</xdr:col>
          <xdr:colOff>266700</xdr:colOff>
          <xdr:row>21</xdr:row>
          <xdr:rowOff>180975</xdr:rowOff>
        </xdr:to>
        <xdr:sp macro="" textlink="">
          <xdr:nvSpPr>
            <xdr:cNvPr id="1057" name="Option Button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9525</xdr:rowOff>
        </xdr:from>
        <xdr:to>
          <xdr:col>5</xdr:col>
          <xdr:colOff>266700</xdr:colOff>
          <xdr:row>21</xdr:row>
          <xdr:rowOff>0</xdr:rowOff>
        </xdr:to>
        <xdr:sp macro="" textlink="">
          <xdr:nvSpPr>
            <xdr:cNvPr id="1060" name="Option Button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6</xdr:col>
          <xdr:colOff>276225</xdr:colOff>
          <xdr:row>21</xdr:row>
          <xdr:rowOff>0</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47625</xdr:rowOff>
        </xdr:from>
        <xdr:to>
          <xdr:col>5</xdr:col>
          <xdr:colOff>266700</xdr:colOff>
          <xdr:row>22</xdr:row>
          <xdr:rowOff>419100</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28575</xdr:rowOff>
        </xdr:from>
        <xdr:to>
          <xdr:col>6</xdr:col>
          <xdr:colOff>276225</xdr:colOff>
          <xdr:row>22</xdr:row>
          <xdr:rowOff>409575</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9525</xdr:rowOff>
        </xdr:from>
        <xdr:to>
          <xdr:col>5</xdr:col>
          <xdr:colOff>266700</xdr:colOff>
          <xdr:row>30</xdr:row>
          <xdr:rowOff>0</xdr:rowOff>
        </xdr:to>
        <xdr:sp macro="" textlink="">
          <xdr:nvSpPr>
            <xdr:cNvPr id="1068" name="Option Button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6</xdr:col>
          <xdr:colOff>276225</xdr:colOff>
          <xdr:row>30</xdr:row>
          <xdr:rowOff>0</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9525</xdr:rowOff>
        </xdr:from>
        <xdr:to>
          <xdr:col>5</xdr:col>
          <xdr:colOff>266700</xdr:colOff>
          <xdr:row>28</xdr:row>
          <xdr:rowOff>180975</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9525</xdr:rowOff>
        </xdr:from>
        <xdr:to>
          <xdr:col>6</xdr:col>
          <xdr:colOff>266700</xdr:colOff>
          <xdr:row>28</xdr:row>
          <xdr:rowOff>180975</xdr:rowOff>
        </xdr:to>
        <xdr:sp macro="" textlink="">
          <xdr:nvSpPr>
            <xdr:cNvPr id="1084" name="Option Button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9525</xdr:rowOff>
        </xdr:from>
        <xdr:to>
          <xdr:col>5</xdr:col>
          <xdr:colOff>266700</xdr:colOff>
          <xdr:row>31</xdr:row>
          <xdr:rowOff>0</xdr:rowOff>
        </xdr:to>
        <xdr:sp macro="" textlink="">
          <xdr:nvSpPr>
            <xdr:cNvPr id="1155" name="Option Button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9525</xdr:rowOff>
        </xdr:from>
        <xdr:to>
          <xdr:col>6</xdr:col>
          <xdr:colOff>276225</xdr:colOff>
          <xdr:row>31</xdr:row>
          <xdr:rowOff>0</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9525</xdr:rowOff>
        </xdr:from>
        <xdr:to>
          <xdr:col>5</xdr:col>
          <xdr:colOff>266700</xdr:colOff>
          <xdr:row>32</xdr:row>
          <xdr:rowOff>0</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9525</xdr:rowOff>
        </xdr:from>
        <xdr:to>
          <xdr:col>6</xdr:col>
          <xdr:colOff>276225</xdr:colOff>
          <xdr:row>32</xdr:row>
          <xdr:rowOff>0</xdr:rowOff>
        </xdr:to>
        <xdr:sp macro="" textlink="">
          <xdr:nvSpPr>
            <xdr:cNvPr id="1160" name="Option Button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266700</xdr:colOff>
          <xdr:row>33</xdr:row>
          <xdr:rowOff>0</xdr:rowOff>
        </xdr:to>
        <xdr:sp macro="" textlink="">
          <xdr:nvSpPr>
            <xdr:cNvPr id="1163" name="Option Button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9525</xdr:rowOff>
        </xdr:from>
        <xdr:to>
          <xdr:col>6</xdr:col>
          <xdr:colOff>276225</xdr:colOff>
          <xdr:row>33</xdr:row>
          <xdr:rowOff>0</xdr:rowOff>
        </xdr:to>
        <xdr:sp macro="" textlink="">
          <xdr:nvSpPr>
            <xdr:cNvPr id="1164" name="Option Button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9525</xdr:rowOff>
        </xdr:from>
        <xdr:to>
          <xdr:col>5</xdr:col>
          <xdr:colOff>266700</xdr:colOff>
          <xdr:row>34</xdr:row>
          <xdr:rowOff>0</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9525</xdr:rowOff>
        </xdr:from>
        <xdr:to>
          <xdr:col>6</xdr:col>
          <xdr:colOff>276225</xdr:colOff>
          <xdr:row>34</xdr:row>
          <xdr:rowOff>0</xdr:rowOff>
        </xdr:to>
        <xdr:sp macro="" textlink="">
          <xdr:nvSpPr>
            <xdr:cNvPr id="1170" name="Option Button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9525</xdr:rowOff>
        </xdr:from>
        <xdr:to>
          <xdr:col>5</xdr:col>
          <xdr:colOff>266700</xdr:colOff>
          <xdr:row>35</xdr:row>
          <xdr:rowOff>0</xdr:rowOff>
        </xdr:to>
        <xdr:sp macro="" textlink="">
          <xdr:nvSpPr>
            <xdr:cNvPr id="1175" name="Option Button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9525</xdr:rowOff>
        </xdr:from>
        <xdr:to>
          <xdr:col>6</xdr:col>
          <xdr:colOff>276225</xdr:colOff>
          <xdr:row>35</xdr:row>
          <xdr:rowOff>0</xdr:rowOff>
        </xdr:to>
        <xdr:sp macro="" textlink="">
          <xdr:nvSpPr>
            <xdr:cNvPr id="1176" name="Option Button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9525</xdr:rowOff>
        </xdr:from>
        <xdr:to>
          <xdr:col>5</xdr:col>
          <xdr:colOff>266700</xdr:colOff>
          <xdr:row>40</xdr:row>
          <xdr:rowOff>0</xdr:rowOff>
        </xdr:to>
        <xdr:sp macro="" textlink="">
          <xdr:nvSpPr>
            <xdr:cNvPr id="1213" name="Option Button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6</xdr:col>
          <xdr:colOff>276225</xdr:colOff>
          <xdr:row>40</xdr:row>
          <xdr:rowOff>0</xdr:rowOff>
        </xdr:to>
        <xdr:sp macro="" textlink="">
          <xdr:nvSpPr>
            <xdr:cNvPr id="1214" name="Option Button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9525</xdr:rowOff>
        </xdr:from>
        <xdr:to>
          <xdr:col>5</xdr:col>
          <xdr:colOff>266700</xdr:colOff>
          <xdr:row>38</xdr:row>
          <xdr:rowOff>180975</xdr:rowOff>
        </xdr:to>
        <xdr:sp macro="" textlink="">
          <xdr:nvSpPr>
            <xdr:cNvPr id="1216" name="Option Button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9525</xdr:rowOff>
        </xdr:from>
        <xdr:to>
          <xdr:col>6</xdr:col>
          <xdr:colOff>266700</xdr:colOff>
          <xdr:row>38</xdr:row>
          <xdr:rowOff>180975</xdr:rowOff>
        </xdr:to>
        <xdr:sp macro="" textlink="">
          <xdr:nvSpPr>
            <xdr:cNvPr id="1217" name="Option Button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9525</xdr:rowOff>
        </xdr:from>
        <xdr:to>
          <xdr:col>5</xdr:col>
          <xdr:colOff>266700</xdr:colOff>
          <xdr:row>41</xdr:row>
          <xdr:rowOff>0</xdr:rowOff>
        </xdr:to>
        <xdr:sp macro="" textlink="">
          <xdr:nvSpPr>
            <xdr:cNvPr id="1220" name="Option Button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40</xdr:row>
          <xdr:rowOff>9525</xdr:rowOff>
        </xdr:from>
        <xdr:to>
          <xdr:col>6</xdr:col>
          <xdr:colOff>276225</xdr:colOff>
          <xdr:row>41</xdr:row>
          <xdr:rowOff>0</xdr:rowOff>
        </xdr:to>
        <xdr:sp macro="" textlink="">
          <xdr:nvSpPr>
            <xdr:cNvPr id="1221" name="Option Button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9525</xdr:rowOff>
        </xdr:from>
        <xdr:to>
          <xdr:col>5</xdr:col>
          <xdr:colOff>266700</xdr:colOff>
          <xdr:row>42</xdr:row>
          <xdr:rowOff>0</xdr:rowOff>
        </xdr:to>
        <xdr:sp macro="" textlink="">
          <xdr:nvSpPr>
            <xdr:cNvPr id="1224" name="Option Button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6</xdr:col>
          <xdr:colOff>276225</xdr:colOff>
          <xdr:row>42</xdr:row>
          <xdr:rowOff>0</xdr:rowOff>
        </xdr:to>
        <xdr:sp macro="" textlink="">
          <xdr:nvSpPr>
            <xdr:cNvPr id="1225" name="Option Button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9525</xdr:rowOff>
        </xdr:from>
        <xdr:to>
          <xdr:col>5</xdr:col>
          <xdr:colOff>266700</xdr:colOff>
          <xdr:row>43</xdr:row>
          <xdr:rowOff>0</xdr:rowOff>
        </xdr:to>
        <xdr:sp macro="" textlink="">
          <xdr:nvSpPr>
            <xdr:cNvPr id="1228" name="Option Button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6</xdr:col>
          <xdr:colOff>276225</xdr:colOff>
          <xdr:row>43</xdr:row>
          <xdr:rowOff>0</xdr:rowOff>
        </xdr:to>
        <xdr:sp macro="" textlink="">
          <xdr:nvSpPr>
            <xdr:cNvPr id="1229" name="Option Button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266700</xdr:colOff>
          <xdr:row>44</xdr:row>
          <xdr:rowOff>0</xdr:rowOff>
        </xdr:to>
        <xdr:sp macro="" textlink="">
          <xdr:nvSpPr>
            <xdr:cNvPr id="1234" name="Option Button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43</xdr:row>
          <xdr:rowOff>9525</xdr:rowOff>
        </xdr:from>
        <xdr:to>
          <xdr:col>6</xdr:col>
          <xdr:colOff>276225</xdr:colOff>
          <xdr:row>44</xdr:row>
          <xdr:rowOff>0</xdr:rowOff>
        </xdr:to>
        <xdr:sp macro="" textlink="">
          <xdr:nvSpPr>
            <xdr:cNvPr id="1235" name="Option Button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266700</xdr:colOff>
          <xdr:row>45</xdr:row>
          <xdr:rowOff>0</xdr:rowOff>
        </xdr:to>
        <xdr:sp macro="" textlink="">
          <xdr:nvSpPr>
            <xdr:cNvPr id="1238" name="Option Button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9525</xdr:rowOff>
        </xdr:from>
        <xdr:to>
          <xdr:col>6</xdr:col>
          <xdr:colOff>276225</xdr:colOff>
          <xdr:row>45</xdr:row>
          <xdr:rowOff>0</xdr:rowOff>
        </xdr:to>
        <xdr:sp macro="" textlink="">
          <xdr:nvSpPr>
            <xdr:cNvPr id="1239" name="Option Button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9525</xdr:rowOff>
        </xdr:from>
        <xdr:to>
          <xdr:col>5</xdr:col>
          <xdr:colOff>266700</xdr:colOff>
          <xdr:row>47</xdr:row>
          <xdr:rowOff>0</xdr:rowOff>
        </xdr:to>
        <xdr:sp macro="" textlink="">
          <xdr:nvSpPr>
            <xdr:cNvPr id="1240" name="Option Button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xdr:row>
          <xdr:rowOff>9525</xdr:rowOff>
        </xdr:from>
        <xdr:to>
          <xdr:col>6</xdr:col>
          <xdr:colOff>276225</xdr:colOff>
          <xdr:row>47</xdr:row>
          <xdr:rowOff>0</xdr:rowOff>
        </xdr:to>
        <xdr:sp macro="" textlink="">
          <xdr:nvSpPr>
            <xdr:cNvPr id="1241" name="Option Button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9525</xdr:rowOff>
        </xdr:from>
        <xdr:to>
          <xdr:col>5</xdr:col>
          <xdr:colOff>266700</xdr:colOff>
          <xdr:row>45</xdr:row>
          <xdr:rowOff>180975</xdr:rowOff>
        </xdr:to>
        <xdr:sp macro="" textlink="">
          <xdr:nvSpPr>
            <xdr:cNvPr id="1243" name="Option Button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9525</xdr:rowOff>
        </xdr:from>
        <xdr:to>
          <xdr:col>6</xdr:col>
          <xdr:colOff>266700</xdr:colOff>
          <xdr:row>45</xdr:row>
          <xdr:rowOff>180975</xdr:rowOff>
        </xdr:to>
        <xdr:sp macro="" textlink="">
          <xdr:nvSpPr>
            <xdr:cNvPr id="1244" name="Option Button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9525</xdr:rowOff>
        </xdr:from>
        <xdr:to>
          <xdr:col>5</xdr:col>
          <xdr:colOff>266700</xdr:colOff>
          <xdr:row>48</xdr:row>
          <xdr:rowOff>0</xdr:rowOff>
        </xdr:to>
        <xdr:sp macro="" textlink="">
          <xdr:nvSpPr>
            <xdr:cNvPr id="1247" name="Option Button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9525</xdr:rowOff>
        </xdr:from>
        <xdr:to>
          <xdr:col>6</xdr:col>
          <xdr:colOff>276225</xdr:colOff>
          <xdr:row>48</xdr:row>
          <xdr:rowOff>0</xdr:rowOff>
        </xdr:to>
        <xdr:sp macro="" textlink="">
          <xdr:nvSpPr>
            <xdr:cNvPr id="1248" name="Option Button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xdr:rowOff>
        </xdr:from>
        <xdr:to>
          <xdr:col>5</xdr:col>
          <xdr:colOff>266700</xdr:colOff>
          <xdr:row>49</xdr:row>
          <xdr:rowOff>0</xdr:rowOff>
        </xdr:to>
        <xdr:sp macro="" textlink="">
          <xdr:nvSpPr>
            <xdr:cNvPr id="1251" name="Option Button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48</xdr:row>
          <xdr:rowOff>9525</xdr:rowOff>
        </xdr:from>
        <xdr:to>
          <xdr:col>6</xdr:col>
          <xdr:colOff>276225</xdr:colOff>
          <xdr:row>49</xdr:row>
          <xdr:rowOff>0</xdr:rowOff>
        </xdr:to>
        <xdr:sp macro="" textlink="">
          <xdr:nvSpPr>
            <xdr:cNvPr id="1252" name="Option Button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9525</xdr:rowOff>
        </xdr:from>
        <xdr:to>
          <xdr:col>5</xdr:col>
          <xdr:colOff>266700</xdr:colOff>
          <xdr:row>50</xdr:row>
          <xdr:rowOff>0</xdr:rowOff>
        </xdr:to>
        <xdr:sp macro="" textlink="">
          <xdr:nvSpPr>
            <xdr:cNvPr id="1255" name="Option Button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9525</xdr:rowOff>
        </xdr:from>
        <xdr:to>
          <xdr:col>6</xdr:col>
          <xdr:colOff>276225</xdr:colOff>
          <xdr:row>50</xdr:row>
          <xdr:rowOff>0</xdr:rowOff>
        </xdr:to>
        <xdr:sp macro="" textlink="">
          <xdr:nvSpPr>
            <xdr:cNvPr id="1256" name="Option Button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9525</xdr:rowOff>
        </xdr:from>
        <xdr:to>
          <xdr:col>5</xdr:col>
          <xdr:colOff>266700</xdr:colOff>
          <xdr:row>51</xdr:row>
          <xdr:rowOff>0</xdr:rowOff>
        </xdr:to>
        <xdr:sp macro="" textlink="">
          <xdr:nvSpPr>
            <xdr:cNvPr id="1261" name="Option Button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50</xdr:row>
          <xdr:rowOff>9525</xdr:rowOff>
        </xdr:from>
        <xdr:to>
          <xdr:col>6</xdr:col>
          <xdr:colOff>276225</xdr:colOff>
          <xdr:row>51</xdr:row>
          <xdr:rowOff>0</xdr:rowOff>
        </xdr:to>
        <xdr:sp macro="" textlink="">
          <xdr:nvSpPr>
            <xdr:cNvPr id="1262" name="Option Button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9525</xdr:rowOff>
        </xdr:from>
        <xdr:to>
          <xdr:col>5</xdr:col>
          <xdr:colOff>266700</xdr:colOff>
          <xdr:row>52</xdr:row>
          <xdr:rowOff>0</xdr:rowOff>
        </xdr:to>
        <xdr:sp macro="" textlink="">
          <xdr:nvSpPr>
            <xdr:cNvPr id="1265" name="Option Button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6</xdr:col>
          <xdr:colOff>276225</xdr:colOff>
          <xdr:row>52</xdr:row>
          <xdr:rowOff>0</xdr:rowOff>
        </xdr:to>
        <xdr:sp macro="" textlink="">
          <xdr:nvSpPr>
            <xdr:cNvPr id="1266" name="Option Button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9525</xdr:rowOff>
        </xdr:from>
        <xdr:to>
          <xdr:col>5</xdr:col>
          <xdr:colOff>266700</xdr:colOff>
          <xdr:row>57</xdr:row>
          <xdr:rowOff>0</xdr:rowOff>
        </xdr:to>
        <xdr:sp macro="" textlink="">
          <xdr:nvSpPr>
            <xdr:cNvPr id="1267" name="Option Button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6</xdr:col>
          <xdr:colOff>276225</xdr:colOff>
          <xdr:row>57</xdr:row>
          <xdr:rowOff>0</xdr:rowOff>
        </xdr:to>
        <xdr:sp macro="" textlink="">
          <xdr:nvSpPr>
            <xdr:cNvPr id="1268" name="Option Button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5</xdr:col>
          <xdr:colOff>266700</xdr:colOff>
          <xdr:row>58</xdr:row>
          <xdr:rowOff>0</xdr:rowOff>
        </xdr:to>
        <xdr:sp macro="" textlink="">
          <xdr:nvSpPr>
            <xdr:cNvPr id="1274" name="Option Button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6</xdr:col>
          <xdr:colOff>276225</xdr:colOff>
          <xdr:row>58</xdr:row>
          <xdr:rowOff>0</xdr:rowOff>
        </xdr:to>
        <xdr:sp macro="" textlink="">
          <xdr:nvSpPr>
            <xdr:cNvPr id="1275" name="Option Button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5</xdr:col>
          <xdr:colOff>266700</xdr:colOff>
          <xdr:row>59</xdr:row>
          <xdr:rowOff>0</xdr:rowOff>
        </xdr:to>
        <xdr:sp macro="" textlink="">
          <xdr:nvSpPr>
            <xdr:cNvPr id="1278" name="Option Button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9525</xdr:rowOff>
        </xdr:from>
        <xdr:to>
          <xdr:col>6</xdr:col>
          <xdr:colOff>276225</xdr:colOff>
          <xdr:row>59</xdr:row>
          <xdr:rowOff>0</xdr:rowOff>
        </xdr:to>
        <xdr:sp macro="" textlink="">
          <xdr:nvSpPr>
            <xdr:cNvPr id="1279" name="Option Button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5</xdr:col>
          <xdr:colOff>266700</xdr:colOff>
          <xdr:row>60</xdr:row>
          <xdr:rowOff>0</xdr:rowOff>
        </xdr:to>
        <xdr:sp macro="" textlink="">
          <xdr:nvSpPr>
            <xdr:cNvPr id="1282" name="Option Button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6</xdr:col>
          <xdr:colOff>276225</xdr:colOff>
          <xdr:row>60</xdr:row>
          <xdr:rowOff>0</xdr:rowOff>
        </xdr:to>
        <xdr:sp macro="" textlink="">
          <xdr:nvSpPr>
            <xdr:cNvPr id="1283" name="Option Button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9525</xdr:rowOff>
        </xdr:from>
        <xdr:to>
          <xdr:col>5</xdr:col>
          <xdr:colOff>266700</xdr:colOff>
          <xdr:row>61</xdr:row>
          <xdr:rowOff>0</xdr:rowOff>
        </xdr:to>
        <xdr:sp macro="" textlink="">
          <xdr:nvSpPr>
            <xdr:cNvPr id="1288" name="Option Button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6</xdr:col>
          <xdr:colOff>276225</xdr:colOff>
          <xdr:row>61</xdr:row>
          <xdr:rowOff>0</xdr:rowOff>
        </xdr:to>
        <xdr:sp macro="" textlink="">
          <xdr:nvSpPr>
            <xdr:cNvPr id="1289" name="Option Button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5</xdr:col>
          <xdr:colOff>266700</xdr:colOff>
          <xdr:row>62</xdr:row>
          <xdr:rowOff>0</xdr:rowOff>
        </xdr:to>
        <xdr:sp macro="" textlink="">
          <xdr:nvSpPr>
            <xdr:cNvPr id="1292" name="Option Button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9525</xdr:rowOff>
        </xdr:from>
        <xdr:to>
          <xdr:col>6</xdr:col>
          <xdr:colOff>276225</xdr:colOff>
          <xdr:row>62</xdr:row>
          <xdr:rowOff>0</xdr:rowOff>
        </xdr:to>
        <xdr:sp macro="" textlink="">
          <xdr:nvSpPr>
            <xdr:cNvPr id="1293" name="Option Button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76200</xdr:rowOff>
        </xdr:from>
        <xdr:to>
          <xdr:col>5</xdr:col>
          <xdr:colOff>266700</xdr:colOff>
          <xdr:row>62</xdr:row>
          <xdr:rowOff>247650</xdr:rowOff>
        </xdr:to>
        <xdr:sp macro="" textlink="">
          <xdr:nvSpPr>
            <xdr:cNvPr id="1297" name="Option Button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76200</xdr:rowOff>
        </xdr:from>
        <xdr:to>
          <xdr:col>6</xdr:col>
          <xdr:colOff>266700</xdr:colOff>
          <xdr:row>62</xdr:row>
          <xdr:rowOff>247650</xdr:rowOff>
        </xdr:to>
        <xdr:sp macro="" textlink="">
          <xdr:nvSpPr>
            <xdr:cNvPr id="1298" name="Option Button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266700</xdr:colOff>
          <xdr:row>68</xdr:row>
          <xdr:rowOff>0</xdr:rowOff>
        </xdr:to>
        <xdr:sp macro="" textlink="">
          <xdr:nvSpPr>
            <xdr:cNvPr id="1351" name="Option Button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9525</xdr:rowOff>
        </xdr:from>
        <xdr:to>
          <xdr:col>6</xdr:col>
          <xdr:colOff>276225</xdr:colOff>
          <xdr:row>68</xdr:row>
          <xdr:rowOff>0</xdr:rowOff>
        </xdr:to>
        <xdr:sp macro="" textlink="">
          <xdr:nvSpPr>
            <xdr:cNvPr id="1352" name="Option Button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66</xdr:row>
          <xdr:rowOff>9525</xdr:rowOff>
        </xdr:from>
        <xdr:to>
          <xdr:col>5</xdr:col>
          <xdr:colOff>266700</xdr:colOff>
          <xdr:row>66</xdr:row>
          <xdr:rowOff>180975</xdr:rowOff>
        </xdr:to>
        <xdr:sp macro="" textlink="">
          <xdr:nvSpPr>
            <xdr:cNvPr id="1354" name="Option Button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66</xdr:row>
          <xdr:rowOff>9525</xdr:rowOff>
        </xdr:from>
        <xdr:to>
          <xdr:col>6</xdr:col>
          <xdr:colOff>266700</xdr:colOff>
          <xdr:row>66</xdr:row>
          <xdr:rowOff>180975</xdr:rowOff>
        </xdr:to>
        <xdr:sp macro="" textlink="">
          <xdr:nvSpPr>
            <xdr:cNvPr id="1355" name="Option Button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9525</xdr:rowOff>
        </xdr:from>
        <xdr:to>
          <xdr:col>5</xdr:col>
          <xdr:colOff>266700</xdr:colOff>
          <xdr:row>69</xdr:row>
          <xdr:rowOff>0</xdr:rowOff>
        </xdr:to>
        <xdr:sp macro="" textlink="">
          <xdr:nvSpPr>
            <xdr:cNvPr id="1358" name="Option Button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9525</xdr:rowOff>
        </xdr:from>
        <xdr:to>
          <xdr:col>6</xdr:col>
          <xdr:colOff>276225</xdr:colOff>
          <xdr:row>69</xdr:row>
          <xdr:rowOff>0</xdr:rowOff>
        </xdr:to>
        <xdr:sp macro="" textlink="">
          <xdr:nvSpPr>
            <xdr:cNvPr id="1359" name="Option Button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266700</xdr:colOff>
          <xdr:row>70</xdr:row>
          <xdr:rowOff>0</xdr:rowOff>
        </xdr:to>
        <xdr:sp macro="" textlink="">
          <xdr:nvSpPr>
            <xdr:cNvPr id="1362" name="Option Button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69</xdr:row>
          <xdr:rowOff>9525</xdr:rowOff>
        </xdr:from>
        <xdr:to>
          <xdr:col>6</xdr:col>
          <xdr:colOff>276225</xdr:colOff>
          <xdr:row>70</xdr:row>
          <xdr:rowOff>0</xdr:rowOff>
        </xdr:to>
        <xdr:sp macro="" textlink="">
          <xdr:nvSpPr>
            <xdr:cNvPr id="1363" name="Option Button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70</xdr:row>
          <xdr:rowOff>9525</xdr:rowOff>
        </xdr:from>
        <xdr:to>
          <xdr:col>5</xdr:col>
          <xdr:colOff>266700</xdr:colOff>
          <xdr:row>71</xdr:row>
          <xdr:rowOff>0</xdr:rowOff>
        </xdr:to>
        <xdr:sp macro="" textlink="">
          <xdr:nvSpPr>
            <xdr:cNvPr id="1366" name="Option Button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9525</xdr:rowOff>
        </xdr:from>
        <xdr:to>
          <xdr:col>6</xdr:col>
          <xdr:colOff>276225</xdr:colOff>
          <xdr:row>71</xdr:row>
          <xdr:rowOff>0</xdr:rowOff>
        </xdr:to>
        <xdr:sp macro="" textlink="">
          <xdr:nvSpPr>
            <xdr:cNvPr id="1367" name="Option Button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5</xdr:col>
          <xdr:colOff>266700</xdr:colOff>
          <xdr:row>72</xdr:row>
          <xdr:rowOff>0</xdr:rowOff>
        </xdr:to>
        <xdr:sp macro="" textlink="">
          <xdr:nvSpPr>
            <xdr:cNvPr id="1372" name="Option Button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71</xdr:row>
          <xdr:rowOff>9525</xdr:rowOff>
        </xdr:from>
        <xdr:to>
          <xdr:col>6</xdr:col>
          <xdr:colOff>276225</xdr:colOff>
          <xdr:row>72</xdr:row>
          <xdr:rowOff>0</xdr:rowOff>
        </xdr:to>
        <xdr:sp macro="" textlink="">
          <xdr:nvSpPr>
            <xdr:cNvPr id="1373" name="Option Button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9525</xdr:rowOff>
        </xdr:from>
        <xdr:to>
          <xdr:col>5</xdr:col>
          <xdr:colOff>266700</xdr:colOff>
          <xdr:row>73</xdr:row>
          <xdr:rowOff>0</xdr:rowOff>
        </xdr:to>
        <xdr:sp macro="" textlink="">
          <xdr:nvSpPr>
            <xdr:cNvPr id="1376" name="Option Button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72</xdr:row>
          <xdr:rowOff>9525</xdr:rowOff>
        </xdr:from>
        <xdr:to>
          <xdr:col>6</xdr:col>
          <xdr:colOff>276225</xdr:colOff>
          <xdr:row>73</xdr:row>
          <xdr:rowOff>0</xdr:rowOff>
        </xdr:to>
        <xdr:sp macro="" textlink="">
          <xdr:nvSpPr>
            <xdr:cNvPr id="1377" name="Option Button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9525</xdr:rowOff>
        </xdr:from>
        <xdr:to>
          <xdr:col>5</xdr:col>
          <xdr:colOff>266700</xdr:colOff>
          <xdr:row>74</xdr:row>
          <xdr:rowOff>190500</xdr:rowOff>
        </xdr:to>
        <xdr:sp macro="" textlink="">
          <xdr:nvSpPr>
            <xdr:cNvPr id="1378" name="Option Button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6</xdr:col>
          <xdr:colOff>276225</xdr:colOff>
          <xdr:row>74</xdr:row>
          <xdr:rowOff>190500</xdr:rowOff>
        </xdr:to>
        <xdr:sp macro="" textlink="">
          <xdr:nvSpPr>
            <xdr:cNvPr id="1379" name="Option Button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9525</xdr:rowOff>
        </xdr:from>
        <xdr:to>
          <xdr:col>5</xdr:col>
          <xdr:colOff>266700</xdr:colOff>
          <xdr:row>73</xdr:row>
          <xdr:rowOff>180975</xdr:rowOff>
        </xdr:to>
        <xdr:sp macro="" textlink="">
          <xdr:nvSpPr>
            <xdr:cNvPr id="1381" name="Option Button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9525</xdr:rowOff>
        </xdr:from>
        <xdr:to>
          <xdr:col>6</xdr:col>
          <xdr:colOff>266700</xdr:colOff>
          <xdr:row>73</xdr:row>
          <xdr:rowOff>180975</xdr:rowOff>
        </xdr:to>
        <xdr:sp macro="" textlink="">
          <xdr:nvSpPr>
            <xdr:cNvPr id="1382" name="Option Button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75</xdr:row>
          <xdr:rowOff>9525</xdr:rowOff>
        </xdr:from>
        <xdr:to>
          <xdr:col>5</xdr:col>
          <xdr:colOff>266700</xdr:colOff>
          <xdr:row>76</xdr:row>
          <xdr:rowOff>0</xdr:rowOff>
        </xdr:to>
        <xdr:sp macro="" textlink="">
          <xdr:nvSpPr>
            <xdr:cNvPr id="1385" name="Option Button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75</xdr:row>
          <xdr:rowOff>9525</xdr:rowOff>
        </xdr:from>
        <xdr:to>
          <xdr:col>6</xdr:col>
          <xdr:colOff>276225</xdr:colOff>
          <xdr:row>76</xdr:row>
          <xdr:rowOff>0</xdr:rowOff>
        </xdr:to>
        <xdr:sp macro="" textlink="">
          <xdr:nvSpPr>
            <xdr:cNvPr id="1386" name="Option Button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9525</xdr:rowOff>
        </xdr:from>
        <xdr:to>
          <xdr:col>5</xdr:col>
          <xdr:colOff>266700</xdr:colOff>
          <xdr:row>77</xdr:row>
          <xdr:rowOff>0</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76</xdr:row>
          <xdr:rowOff>9525</xdr:rowOff>
        </xdr:from>
        <xdr:to>
          <xdr:col>6</xdr:col>
          <xdr:colOff>276225</xdr:colOff>
          <xdr:row>77</xdr:row>
          <xdr:rowOff>0</xdr:rowOff>
        </xdr:to>
        <xdr:sp macro="" textlink="">
          <xdr:nvSpPr>
            <xdr:cNvPr id="1390" name="Option Button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5</xdr:col>
          <xdr:colOff>266700</xdr:colOff>
          <xdr:row>78</xdr:row>
          <xdr:rowOff>0</xdr:rowOff>
        </xdr:to>
        <xdr:sp macro="" textlink="">
          <xdr:nvSpPr>
            <xdr:cNvPr id="1393" name="Option Button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77</xdr:row>
          <xdr:rowOff>9525</xdr:rowOff>
        </xdr:from>
        <xdr:to>
          <xdr:col>6</xdr:col>
          <xdr:colOff>276225</xdr:colOff>
          <xdr:row>78</xdr:row>
          <xdr:rowOff>0</xdr:rowOff>
        </xdr:to>
        <xdr:sp macro="" textlink="">
          <xdr:nvSpPr>
            <xdr:cNvPr id="1394" name="Option Button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78</xdr:row>
          <xdr:rowOff>9525</xdr:rowOff>
        </xdr:from>
        <xdr:to>
          <xdr:col>5</xdr:col>
          <xdr:colOff>266700</xdr:colOff>
          <xdr:row>79</xdr:row>
          <xdr:rowOff>0</xdr:rowOff>
        </xdr:to>
        <xdr:sp macro="" textlink="">
          <xdr:nvSpPr>
            <xdr:cNvPr id="1397" name="Option Button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78</xdr:row>
          <xdr:rowOff>9525</xdr:rowOff>
        </xdr:from>
        <xdr:to>
          <xdr:col>6</xdr:col>
          <xdr:colOff>276225</xdr:colOff>
          <xdr:row>79</xdr:row>
          <xdr:rowOff>0</xdr:rowOff>
        </xdr:to>
        <xdr:sp macro="" textlink="">
          <xdr:nvSpPr>
            <xdr:cNvPr id="1398" name="Option Button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17</xdr:row>
          <xdr:rowOff>276225</xdr:rowOff>
        </xdr:from>
        <xdr:to>
          <xdr:col>6</xdr:col>
          <xdr:colOff>628650</xdr:colOff>
          <xdr:row>19</xdr:row>
          <xdr:rowOff>38100</xdr:rowOff>
        </xdr:to>
        <xdr:sp macro="" textlink="">
          <xdr:nvSpPr>
            <xdr:cNvPr id="1492" name="Group Box 468" hidden="1">
              <a:extLst>
                <a:ext uri="{63B3BB69-23CF-44E3-9099-C40C66FF867C}">
                  <a14:compatExt spid="_x0000_s14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18</xdr:row>
          <xdr:rowOff>352425</xdr:rowOff>
        </xdr:from>
        <xdr:to>
          <xdr:col>6</xdr:col>
          <xdr:colOff>628650</xdr:colOff>
          <xdr:row>20</xdr:row>
          <xdr:rowOff>19050</xdr:rowOff>
        </xdr:to>
        <xdr:sp macro="" textlink="">
          <xdr:nvSpPr>
            <xdr:cNvPr id="1493" name="Group Box 469" hidden="1">
              <a:extLst>
                <a:ext uri="{63B3BB69-23CF-44E3-9099-C40C66FF867C}">
                  <a14:compatExt spid="_x0000_s14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152400</xdr:rowOff>
        </xdr:from>
        <xdr:to>
          <xdr:col>6</xdr:col>
          <xdr:colOff>628650</xdr:colOff>
          <xdr:row>21</xdr:row>
          <xdr:rowOff>19050</xdr:rowOff>
        </xdr:to>
        <xdr:sp macro="" textlink="">
          <xdr:nvSpPr>
            <xdr:cNvPr id="1494" name="Group Box 470" hidden="1">
              <a:extLst>
                <a:ext uri="{63B3BB69-23CF-44E3-9099-C40C66FF867C}">
                  <a14:compatExt spid="_x0000_s14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161925</xdr:rowOff>
        </xdr:from>
        <xdr:to>
          <xdr:col>6</xdr:col>
          <xdr:colOff>628650</xdr:colOff>
          <xdr:row>22</xdr:row>
          <xdr:rowOff>28575</xdr:rowOff>
        </xdr:to>
        <xdr:sp macro="" textlink="">
          <xdr:nvSpPr>
            <xdr:cNvPr id="1495" name="Group Box 471" hidden="1">
              <a:extLst>
                <a:ext uri="{63B3BB69-23CF-44E3-9099-C40C66FF867C}">
                  <a14:compatExt spid="_x0000_s14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152400</xdr:rowOff>
        </xdr:from>
        <xdr:to>
          <xdr:col>6</xdr:col>
          <xdr:colOff>628650</xdr:colOff>
          <xdr:row>22</xdr:row>
          <xdr:rowOff>428625</xdr:rowOff>
        </xdr:to>
        <xdr:sp macro="" textlink="">
          <xdr:nvSpPr>
            <xdr:cNvPr id="1496" name="Group Box 472" hidden="1">
              <a:extLst>
                <a:ext uri="{63B3BB69-23CF-44E3-9099-C40C66FF867C}">
                  <a14:compatExt spid="_x0000_s14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152400</xdr:rowOff>
        </xdr:from>
        <xdr:to>
          <xdr:col>6</xdr:col>
          <xdr:colOff>628650</xdr:colOff>
          <xdr:row>30</xdr:row>
          <xdr:rowOff>19050</xdr:rowOff>
        </xdr:to>
        <xdr:sp macro="" textlink="">
          <xdr:nvSpPr>
            <xdr:cNvPr id="1498" name="Group Box 474" hidden="1">
              <a:extLst>
                <a:ext uri="{63B3BB69-23CF-44E3-9099-C40C66FF867C}">
                  <a14:compatExt spid="_x0000_s14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161925</xdr:rowOff>
        </xdr:from>
        <xdr:to>
          <xdr:col>6</xdr:col>
          <xdr:colOff>628650</xdr:colOff>
          <xdr:row>31</xdr:row>
          <xdr:rowOff>28575</xdr:rowOff>
        </xdr:to>
        <xdr:sp macro="" textlink="">
          <xdr:nvSpPr>
            <xdr:cNvPr id="1499" name="Group Box 475" hidden="1">
              <a:extLst>
                <a:ext uri="{63B3BB69-23CF-44E3-9099-C40C66FF867C}">
                  <a14:compatExt spid="_x0000_s14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161925</xdr:rowOff>
        </xdr:from>
        <xdr:to>
          <xdr:col>6</xdr:col>
          <xdr:colOff>628650</xdr:colOff>
          <xdr:row>32</xdr:row>
          <xdr:rowOff>28575</xdr:rowOff>
        </xdr:to>
        <xdr:sp macro="" textlink="">
          <xdr:nvSpPr>
            <xdr:cNvPr id="1500" name="Group Box 476" hidden="1">
              <a:extLst>
                <a:ext uri="{63B3BB69-23CF-44E3-9099-C40C66FF867C}">
                  <a14:compatExt spid="_x0000_s1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161925</xdr:rowOff>
        </xdr:from>
        <xdr:to>
          <xdr:col>6</xdr:col>
          <xdr:colOff>628650</xdr:colOff>
          <xdr:row>33</xdr:row>
          <xdr:rowOff>28575</xdr:rowOff>
        </xdr:to>
        <xdr:sp macro="" textlink="">
          <xdr:nvSpPr>
            <xdr:cNvPr id="1501" name="Group Box 477" hidden="1">
              <a:extLst>
                <a:ext uri="{63B3BB69-23CF-44E3-9099-C40C66FF867C}">
                  <a14:compatExt spid="_x0000_s15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32</xdr:row>
          <xdr:rowOff>171450</xdr:rowOff>
        </xdr:from>
        <xdr:to>
          <xdr:col>6</xdr:col>
          <xdr:colOff>628650</xdr:colOff>
          <xdr:row>34</xdr:row>
          <xdr:rowOff>38100</xdr:rowOff>
        </xdr:to>
        <xdr:sp macro="" textlink="">
          <xdr:nvSpPr>
            <xdr:cNvPr id="1502" name="Group Box 478" hidden="1">
              <a:extLst>
                <a:ext uri="{63B3BB69-23CF-44E3-9099-C40C66FF867C}">
                  <a14:compatExt spid="_x0000_s15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152400</xdr:rowOff>
        </xdr:from>
        <xdr:to>
          <xdr:col>6</xdr:col>
          <xdr:colOff>628650</xdr:colOff>
          <xdr:row>35</xdr:row>
          <xdr:rowOff>19050</xdr:rowOff>
        </xdr:to>
        <xdr:sp macro="" textlink="">
          <xdr:nvSpPr>
            <xdr:cNvPr id="1503" name="Group Box 479" hidden="1">
              <a:extLst>
                <a:ext uri="{63B3BB69-23CF-44E3-9099-C40C66FF867C}">
                  <a14:compatExt spid="_x0000_s15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37</xdr:row>
          <xdr:rowOff>238125</xdr:rowOff>
        </xdr:from>
        <xdr:to>
          <xdr:col>6</xdr:col>
          <xdr:colOff>619125</xdr:colOff>
          <xdr:row>39</xdr:row>
          <xdr:rowOff>28575</xdr:rowOff>
        </xdr:to>
        <xdr:sp macro="" textlink="">
          <xdr:nvSpPr>
            <xdr:cNvPr id="1506" name="Group Box 482" hidden="1">
              <a:extLst>
                <a:ext uri="{63B3BB69-23CF-44E3-9099-C40C66FF867C}">
                  <a14:compatExt spid="_x0000_s15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38</xdr:row>
          <xdr:rowOff>171450</xdr:rowOff>
        </xdr:from>
        <xdr:to>
          <xdr:col>6</xdr:col>
          <xdr:colOff>628650</xdr:colOff>
          <xdr:row>40</xdr:row>
          <xdr:rowOff>38100</xdr:rowOff>
        </xdr:to>
        <xdr:sp macro="" textlink="">
          <xdr:nvSpPr>
            <xdr:cNvPr id="1507" name="Group Box 483" hidden="1">
              <a:extLst>
                <a:ext uri="{63B3BB69-23CF-44E3-9099-C40C66FF867C}">
                  <a14:compatExt spid="_x0000_s15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39</xdr:row>
          <xdr:rowOff>180975</xdr:rowOff>
        </xdr:from>
        <xdr:to>
          <xdr:col>6</xdr:col>
          <xdr:colOff>628650</xdr:colOff>
          <xdr:row>41</xdr:row>
          <xdr:rowOff>47625</xdr:rowOff>
        </xdr:to>
        <xdr:sp macro="" textlink="">
          <xdr:nvSpPr>
            <xdr:cNvPr id="1508" name="Group Box 484" hidden="1">
              <a:extLst>
                <a:ext uri="{63B3BB69-23CF-44E3-9099-C40C66FF867C}">
                  <a14:compatExt spid="_x0000_s15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40</xdr:row>
          <xdr:rowOff>180975</xdr:rowOff>
        </xdr:from>
        <xdr:to>
          <xdr:col>6</xdr:col>
          <xdr:colOff>628650</xdr:colOff>
          <xdr:row>42</xdr:row>
          <xdr:rowOff>47625</xdr:rowOff>
        </xdr:to>
        <xdr:sp macro="" textlink="">
          <xdr:nvSpPr>
            <xdr:cNvPr id="1509" name="Group Box 485" hidden="1">
              <a:extLst>
                <a:ext uri="{63B3BB69-23CF-44E3-9099-C40C66FF867C}">
                  <a14:compatExt spid="_x0000_s15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180975</xdr:rowOff>
        </xdr:from>
        <xdr:to>
          <xdr:col>6</xdr:col>
          <xdr:colOff>628650</xdr:colOff>
          <xdr:row>43</xdr:row>
          <xdr:rowOff>47625</xdr:rowOff>
        </xdr:to>
        <xdr:sp macro="" textlink="">
          <xdr:nvSpPr>
            <xdr:cNvPr id="1510" name="Group Box 486" hidden="1">
              <a:extLst>
                <a:ext uri="{63B3BB69-23CF-44E3-9099-C40C66FF867C}">
                  <a14:compatExt spid="_x0000_s15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0</xdr:rowOff>
        </xdr:from>
        <xdr:to>
          <xdr:col>6</xdr:col>
          <xdr:colOff>628650</xdr:colOff>
          <xdr:row>44</xdr:row>
          <xdr:rowOff>57150</xdr:rowOff>
        </xdr:to>
        <xdr:sp macro="" textlink="">
          <xdr:nvSpPr>
            <xdr:cNvPr id="1511" name="Group Box 487" hidden="1">
              <a:extLst>
                <a:ext uri="{63B3BB69-23CF-44E3-9099-C40C66FF867C}">
                  <a14:compatExt spid="_x0000_s15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171450</xdr:rowOff>
        </xdr:from>
        <xdr:to>
          <xdr:col>6</xdr:col>
          <xdr:colOff>628650</xdr:colOff>
          <xdr:row>45</xdr:row>
          <xdr:rowOff>38100</xdr:rowOff>
        </xdr:to>
        <xdr:sp macro="" textlink="">
          <xdr:nvSpPr>
            <xdr:cNvPr id="1512" name="Group Box 488" hidden="1">
              <a:extLst>
                <a:ext uri="{63B3BB69-23CF-44E3-9099-C40C66FF867C}">
                  <a14:compatExt spid="_x0000_s15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44</xdr:row>
          <xdr:rowOff>171450</xdr:rowOff>
        </xdr:from>
        <xdr:to>
          <xdr:col>6</xdr:col>
          <xdr:colOff>628650</xdr:colOff>
          <xdr:row>46</xdr:row>
          <xdr:rowOff>38100</xdr:rowOff>
        </xdr:to>
        <xdr:sp macro="" textlink="">
          <xdr:nvSpPr>
            <xdr:cNvPr id="1513" name="Group Box 489" hidden="1">
              <a:extLst>
                <a:ext uri="{63B3BB69-23CF-44E3-9099-C40C66FF867C}">
                  <a14:compatExt spid="_x0000_s15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171450</xdr:rowOff>
        </xdr:from>
        <xdr:to>
          <xdr:col>6</xdr:col>
          <xdr:colOff>628650</xdr:colOff>
          <xdr:row>47</xdr:row>
          <xdr:rowOff>38100</xdr:rowOff>
        </xdr:to>
        <xdr:sp macro="" textlink="">
          <xdr:nvSpPr>
            <xdr:cNvPr id="1514" name="Group Box 490" hidden="1">
              <a:extLst>
                <a:ext uri="{63B3BB69-23CF-44E3-9099-C40C66FF867C}">
                  <a14:compatExt spid="_x0000_s15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46</xdr:row>
          <xdr:rowOff>180975</xdr:rowOff>
        </xdr:from>
        <xdr:to>
          <xdr:col>6</xdr:col>
          <xdr:colOff>628650</xdr:colOff>
          <xdr:row>48</xdr:row>
          <xdr:rowOff>47625</xdr:rowOff>
        </xdr:to>
        <xdr:sp macro="" textlink="">
          <xdr:nvSpPr>
            <xdr:cNvPr id="1515" name="Group Box 491" hidden="1">
              <a:extLst>
                <a:ext uri="{63B3BB69-23CF-44E3-9099-C40C66FF867C}">
                  <a14:compatExt spid="_x0000_s15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180975</xdr:rowOff>
        </xdr:from>
        <xdr:to>
          <xdr:col>6</xdr:col>
          <xdr:colOff>628650</xdr:colOff>
          <xdr:row>49</xdr:row>
          <xdr:rowOff>47625</xdr:rowOff>
        </xdr:to>
        <xdr:sp macro="" textlink="">
          <xdr:nvSpPr>
            <xdr:cNvPr id="1516" name="Group Box 492" hidden="1">
              <a:extLst>
                <a:ext uri="{63B3BB69-23CF-44E3-9099-C40C66FF867C}">
                  <a14:compatExt spid="_x0000_s15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48</xdr:row>
          <xdr:rowOff>180975</xdr:rowOff>
        </xdr:from>
        <xdr:to>
          <xdr:col>6</xdr:col>
          <xdr:colOff>628650</xdr:colOff>
          <xdr:row>50</xdr:row>
          <xdr:rowOff>47625</xdr:rowOff>
        </xdr:to>
        <xdr:sp macro="" textlink="">
          <xdr:nvSpPr>
            <xdr:cNvPr id="1517" name="Group Box 493" hidden="1">
              <a:extLst>
                <a:ext uri="{63B3BB69-23CF-44E3-9099-C40C66FF867C}">
                  <a14:compatExt spid="_x0000_s15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0</xdr:rowOff>
        </xdr:from>
        <xdr:to>
          <xdr:col>6</xdr:col>
          <xdr:colOff>628650</xdr:colOff>
          <xdr:row>51</xdr:row>
          <xdr:rowOff>57150</xdr:rowOff>
        </xdr:to>
        <xdr:sp macro="" textlink="">
          <xdr:nvSpPr>
            <xdr:cNvPr id="1518" name="Group Box 494" hidden="1">
              <a:extLst>
                <a:ext uri="{63B3BB69-23CF-44E3-9099-C40C66FF867C}">
                  <a14:compatExt spid="_x0000_s1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161925</xdr:rowOff>
        </xdr:from>
        <xdr:to>
          <xdr:col>6</xdr:col>
          <xdr:colOff>628650</xdr:colOff>
          <xdr:row>52</xdr:row>
          <xdr:rowOff>28575</xdr:rowOff>
        </xdr:to>
        <xdr:sp macro="" textlink="">
          <xdr:nvSpPr>
            <xdr:cNvPr id="1519" name="Group Box 495" hidden="1">
              <a:extLst>
                <a:ext uri="{63B3BB69-23CF-44E3-9099-C40C66FF867C}">
                  <a14:compatExt spid="_x0000_s1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57</xdr:row>
          <xdr:rowOff>9525</xdr:rowOff>
        </xdr:from>
        <xdr:to>
          <xdr:col>6</xdr:col>
          <xdr:colOff>609600</xdr:colOff>
          <xdr:row>58</xdr:row>
          <xdr:rowOff>28575</xdr:rowOff>
        </xdr:to>
        <xdr:sp macro="" textlink="">
          <xdr:nvSpPr>
            <xdr:cNvPr id="1521" name="Group Box 497" hidden="1">
              <a:extLst>
                <a:ext uri="{63B3BB69-23CF-44E3-9099-C40C66FF867C}">
                  <a14:compatExt spid="_x0000_s15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57</xdr:row>
          <xdr:rowOff>171450</xdr:rowOff>
        </xdr:from>
        <xdr:to>
          <xdr:col>6</xdr:col>
          <xdr:colOff>600075</xdr:colOff>
          <xdr:row>59</xdr:row>
          <xdr:rowOff>38100</xdr:rowOff>
        </xdr:to>
        <xdr:sp macro="" textlink="">
          <xdr:nvSpPr>
            <xdr:cNvPr id="1522" name="Group Box 498" hidden="1">
              <a:extLst>
                <a:ext uri="{63B3BB69-23CF-44E3-9099-C40C66FF867C}">
                  <a14:compatExt spid="_x0000_s15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58</xdr:row>
          <xdr:rowOff>171450</xdr:rowOff>
        </xdr:from>
        <xdr:to>
          <xdr:col>6</xdr:col>
          <xdr:colOff>628650</xdr:colOff>
          <xdr:row>60</xdr:row>
          <xdr:rowOff>38100</xdr:rowOff>
        </xdr:to>
        <xdr:sp macro="" textlink="">
          <xdr:nvSpPr>
            <xdr:cNvPr id="1523" name="Group Box 499" hidden="1">
              <a:extLst>
                <a:ext uri="{63B3BB69-23CF-44E3-9099-C40C66FF867C}">
                  <a14:compatExt spid="_x0000_s15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59</xdr:row>
          <xdr:rowOff>171450</xdr:rowOff>
        </xdr:from>
        <xdr:to>
          <xdr:col>6</xdr:col>
          <xdr:colOff>628650</xdr:colOff>
          <xdr:row>61</xdr:row>
          <xdr:rowOff>38100</xdr:rowOff>
        </xdr:to>
        <xdr:sp macro="" textlink="">
          <xdr:nvSpPr>
            <xdr:cNvPr id="1524" name="Group Box 500" hidden="1">
              <a:extLst>
                <a:ext uri="{63B3BB69-23CF-44E3-9099-C40C66FF867C}">
                  <a14:compatExt spid="_x0000_s15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60</xdr:row>
          <xdr:rowOff>180975</xdr:rowOff>
        </xdr:from>
        <xdr:to>
          <xdr:col>6</xdr:col>
          <xdr:colOff>628650</xdr:colOff>
          <xdr:row>62</xdr:row>
          <xdr:rowOff>47625</xdr:rowOff>
        </xdr:to>
        <xdr:sp macro="" textlink="">
          <xdr:nvSpPr>
            <xdr:cNvPr id="1525" name="Group Box 501" hidden="1">
              <a:extLst>
                <a:ext uri="{63B3BB69-23CF-44E3-9099-C40C66FF867C}">
                  <a14:compatExt spid="_x0000_s15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62</xdr:row>
          <xdr:rowOff>9525</xdr:rowOff>
        </xdr:from>
        <xdr:to>
          <xdr:col>7</xdr:col>
          <xdr:colOff>38100</xdr:colOff>
          <xdr:row>63</xdr:row>
          <xdr:rowOff>0</xdr:rowOff>
        </xdr:to>
        <xdr:sp macro="" textlink="">
          <xdr:nvSpPr>
            <xdr:cNvPr id="1526" name="Group Box 502" hidden="1">
              <a:extLst>
                <a:ext uri="{63B3BB69-23CF-44E3-9099-C40C66FF867C}">
                  <a14:compatExt spid="_x0000_s15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65</xdr:row>
          <xdr:rowOff>190500</xdr:rowOff>
        </xdr:from>
        <xdr:to>
          <xdr:col>6</xdr:col>
          <xdr:colOff>628650</xdr:colOff>
          <xdr:row>66</xdr:row>
          <xdr:rowOff>180975</xdr:rowOff>
        </xdr:to>
        <xdr:sp macro="" textlink="">
          <xdr:nvSpPr>
            <xdr:cNvPr id="1527" name="Group Box 503" hidden="1">
              <a:extLst>
                <a:ext uri="{63B3BB69-23CF-44E3-9099-C40C66FF867C}">
                  <a14:compatExt spid="_x0000_s15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68</xdr:row>
          <xdr:rowOff>180975</xdr:rowOff>
        </xdr:from>
        <xdr:to>
          <xdr:col>6</xdr:col>
          <xdr:colOff>628650</xdr:colOff>
          <xdr:row>70</xdr:row>
          <xdr:rowOff>47625</xdr:rowOff>
        </xdr:to>
        <xdr:sp macro="" textlink="">
          <xdr:nvSpPr>
            <xdr:cNvPr id="1530" name="Group Box 506" hidden="1">
              <a:extLst>
                <a:ext uri="{63B3BB69-23CF-44E3-9099-C40C66FF867C}">
                  <a14:compatExt spid="_x0000_s1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69</xdr:row>
          <xdr:rowOff>180975</xdr:rowOff>
        </xdr:from>
        <xdr:to>
          <xdr:col>6</xdr:col>
          <xdr:colOff>628650</xdr:colOff>
          <xdr:row>71</xdr:row>
          <xdr:rowOff>47625</xdr:rowOff>
        </xdr:to>
        <xdr:sp macro="" textlink="">
          <xdr:nvSpPr>
            <xdr:cNvPr id="1531" name="Group Box 507" hidden="1">
              <a:extLst>
                <a:ext uri="{63B3BB69-23CF-44E3-9099-C40C66FF867C}">
                  <a14:compatExt spid="_x0000_s15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71</xdr:row>
          <xdr:rowOff>0</xdr:rowOff>
        </xdr:from>
        <xdr:to>
          <xdr:col>6</xdr:col>
          <xdr:colOff>628650</xdr:colOff>
          <xdr:row>72</xdr:row>
          <xdr:rowOff>57150</xdr:rowOff>
        </xdr:to>
        <xdr:sp macro="" textlink="">
          <xdr:nvSpPr>
            <xdr:cNvPr id="1532" name="Group Box 508" hidden="1">
              <a:extLst>
                <a:ext uri="{63B3BB69-23CF-44E3-9099-C40C66FF867C}">
                  <a14:compatExt spid="_x0000_s15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71</xdr:row>
          <xdr:rowOff>171450</xdr:rowOff>
        </xdr:from>
        <xdr:to>
          <xdr:col>6</xdr:col>
          <xdr:colOff>628650</xdr:colOff>
          <xdr:row>73</xdr:row>
          <xdr:rowOff>38100</xdr:rowOff>
        </xdr:to>
        <xdr:sp macro="" textlink="">
          <xdr:nvSpPr>
            <xdr:cNvPr id="1533" name="Group Box 509" hidden="1">
              <a:extLst>
                <a:ext uri="{63B3BB69-23CF-44E3-9099-C40C66FF867C}">
                  <a14:compatExt spid="_x0000_s1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72</xdr:row>
          <xdr:rowOff>171450</xdr:rowOff>
        </xdr:from>
        <xdr:to>
          <xdr:col>6</xdr:col>
          <xdr:colOff>628650</xdr:colOff>
          <xdr:row>74</xdr:row>
          <xdr:rowOff>38100</xdr:rowOff>
        </xdr:to>
        <xdr:sp macro="" textlink="">
          <xdr:nvSpPr>
            <xdr:cNvPr id="1534" name="Group Box 510" hidden="1">
              <a:extLst>
                <a:ext uri="{63B3BB69-23CF-44E3-9099-C40C66FF867C}">
                  <a14:compatExt spid="_x0000_s15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73</xdr:row>
          <xdr:rowOff>171450</xdr:rowOff>
        </xdr:from>
        <xdr:to>
          <xdr:col>6</xdr:col>
          <xdr:colOff>628650</xdr:colOff>
          <xdr:row>74</xdr:row>
          <xdr:rowOff>228600</xdr:rowOff>
        </xdr:to>
        <xdr:sp macro="" textlink="">
          <xdr:nvSpPr>
            <xdr:cNvPr id="1535" name="Group Box 511" hidden="1">
              <a:extLst>
                <a:ext uri="{63B3BB69-23CF-44E3-9099-C40C66FF867C}">
                  <a14:compatExt spid="_x0000_s1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75</xdr:row>
          <xdr:rowOff>171450</xdr:rowOff>
        </xdr:from>
        <xdr:to>
          <xdr:col>6</xdr:col>
          <xdr:colOff>628650</xdr:colOff>
          <xdr:row>77</xdr:row>
          <xdr:rowOff>38100</xdr:rowOff>
        </xdr:to>
        <xdr:sp macro="" textlink="">
          <xdr:nvSpPr>
            <xdr:cNvPr id="1537" name="Group Box 513" hidden="1">
              <a:extLst>
                <a:ext uri="{63B3BB69-23CF-44E3-9099-C40C66FF867C}">
                  <a14:compatExt spid="_x0000_s15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76</xdr:row>
          <xdr:rowOff>171450</xdr:rowOff>
        </xdr:from>
        <xdr:to>
          <xdr:col>6</xdr:col>
          <xdr:colOff>628650</xdr:colOff>
          <xdr:row>78</xdr:row>
          <xdr:rowOff>38100</xdr:rowOff>
        </xdr:to>
        <xdr:sp macro="" textlink="">
          <xdr:nvSpPr>
            <xdr:cNvPr id="1538" name="Group Box 514" hidden="1">
              <a:extLst>
                <a:ext uri="{63B3BB69-23CF-44E3-9099-C40C66FF867C}">
                  <a14:compatExt spid="_x0000_s1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77</xdr:row>
          <xdr:rowOff>171450</xdr:rowOff>
        </xdr:from>
        <xdr:to>
          <xdr:col>6</xdr:col>
          <xdr:colOff>628650</xdr:colOff>
          <xdr:row>79</xdr:row>
          <xdr:rowOff>38100</xdr:rowOff>
        </xdr:to>
        <xdr:sp macro="" textlink="">
          <xdr:nvSpPr>
            <xdr:cNvPr id="1539" name="Group Box 515" hidden="1">
              <a:extLst>
                <a:ext uri="{63B3BB69-23CF-44E3-9099-C40C66FF867C}">
                  <a14:compatExt spid="_x0000_s15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27</xdr:row>
          <xdr:rowOff>228600</xdr:rowOff>
        </xdr:from>
        <xdr:to>
          <xdr:col>6</xdr:col>
          <xdr:colOff>600075</xdr:colOff>
          <xdr:row>29</xdr:row>
          <xdr:rowOff>19050</xdr:rowOff>
        </xdr:to>
        <xdr:sp macro="" textlink="">
          <xdr:nvSpPr>
            <xdr:cNvPr id="1553" name="Group Box 529" hidden="1">
              <a:extLst>
                <a:ext uri="{63B3BB69-23CF-44E3-9099-C40C66FF867C}">
                  <a14:compatExt spid="_x0000_s15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9525</xdr:rowOff>
        </xdr:from>
        <xdr:to>
          <xdr:col>6</xdr:col>
          <xdr:colOff>247650</xdr:colOff>
          <xdr:row>19</xdr:row>
          <xdr:rowOff>0</xdr:rowOff>
        </xdr:to>
        <xdr:sp macro="" textlink="">
          <xdr:nvSpPr>
            <xdr:cNvPr id="1560" name="Option Button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55</xdr:row>
          <xdr:rowOff>0</xdr:rowOff>
        </xdr:from>
        <xdr:to>
          <xdr:col>6</xdr:col>
          <xdr:colOff>800100</xdr:colOff>
          <xdr:row>56</xdr:row>
          <xdr:rowOff>0</xdr:rowOff>
        </xdr:to>
        <xdr:sp macro="" textlink="">
          <xdr:nvSpPr>
            <xdr:cNvPr id="1565" name="Group Box 541" hidden="1">
              <a:extLst>
                <a:ext uri="{63B3BB69-23CF-44E3-9099-C40C66FF867C}">
                  <a14:compatExt spid="_x0000_s15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104775</xdr:rowOff>
        </xdr:from>
        <xdr:to>
          <xdr:col>5</xdr:col>
          <xdr:colOff>276225</xdr:colOff>
          <xdr:row>55</xdr:row>
          <xdr:rowOff>285750</xdr:rowOff>
        </xdr:to>
        <xdr:sp macro="" textlink="">
          <xdr:nvSpPr>
            <xdr:cNvPr id="1580" name="Option Button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104775</xdr:rowOff>
        </xdr:from>
        <xdr:to>
          <xdr:col>6</xdr:col>
          <xdr:colOff>276225</xdr:colOff>
          <xdr:row>55</xdr:row>
          <xdr:rowOff>285750</xdr:rowOff>
        </xdr:to>
        <xdr:sp macro="" textlink="">
          <xdr:nvSpPr>
            <xdr:cNvPr id="1581" name="Option Button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55</xdr:row>
          <xdr:rowOff>371475</xdr:rowOff>
        </xdr:from>
        <xdr:to>
          <xdr:col>6</xdr:col>
          <xdr:colOff>581025</xdr:colOff>
          <xdr:row>57</xdr:row>
          <xdr:rowOff>0</xdr:rowOff>
        </xdr:to>
        <xdr:sp macro="" textlink="">
          <xdr:nvSpPr>
            <xdr:cNvPr id="1582" name="Group Box 558" hidden="1">
              <a:extLst>
                <a:ext uri="{63B3BB69-23CF-44E3-9099-C40C66FF867C}">
                  <a14:compatExt spid="_x0000_s15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66</xdr:row>
          <xdr:rowOff>142875</xdr:rowOff>
        </xdr:from>
        <xdr:to>
          <xdr:col>6</xdr:col>
          <xdr:colOff>685800</xdr:colOff>
          <xdr:row>68</xdr:row>
          <xdr:rowOff>19050</xdr:rowOff>
        </xdr:to>
        <xdr:sp macro="" textlink="">
          <xdr:nvSpPr>
            <xdr:cNvPr id="1583" name="Group Box 559" hidden="1">
              <a:extLst>
                <a:ext uri="{63B3BB69-23CF-44E3-9099-C40C66FF867C}">
                  <a14:compatExt spid="_x0000_s15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67</xdr:row>
          <xdr:rowOff>152400</xdr:rowOff>
        </xdr:from>
        <xdr:to>
          <xdr:col>6</xdr:col>
          <xdr:colOff>752475</xdr:colOff>
          <xdr:row>69</xdr:row>
          <xdr:rowOff>9525</xdr:rowOff>
        </xdr:to>
        <xdr:sp macro="" textlink="">
          <xdr:nvSpPr>
            <xdr:cNvPr id="1584" name="Group Box 560" hidden="1">
              <a:extLst>
                <a:ext uri="{63B3BB69-23CF-44E3-9099-C40C66FF867C}">
                  <a14:compatExt spid="_x0000_s15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104775</xdr:rowOff>
        </xdr:from>
        <xdr:to>
          <xdr:col>5</xdr:col>
          <xdr:colOff>304800</xdr:colOff>
          <xdr:row>82</xdr:row>
          <xdr:rowOff>285750</xdr:rowOff>
        </xdr:to>
        <xdr:sp macro="" textlink="">
          <xdr:nvSpPr>
            <xdr:cNvPr id="1619" name="Option Button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104775</xdr:rowOff>
        </xdr:from>
        <xdr:to>
          <xdr:col>6</xdr:col>
          <xdr:colOff>295275</xdr:colOff>
          <xdr:row>82</xdr:row>
          <xdr:rowOff>285750</xdr:rowOff>
        </xdr:to>
        <xdr:sp macro="" textlink="">
          <xdr:nvSpPr>
            <xdr:cNvPr id="1620" name="Option Button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104775</xdr:rowOff>
        </xdr:from>
        <xdr:to>
          <xdr:col>5</xdr:col>
          <xdr:colOff>295275</xdr:colOff>
          <xdr:row>83</xdr:row>
          <xdr:rowOff>285750</xdr:rowOff>
        </xdr:to>
        <xdr:sp macro="" textlink="">
          <xdr:nvSpPr>
            <xdr:cNvPr id="1621" name="Option Button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104775</xdr:rowOff>
        </xdr:from>
        <xdr:to>
          <xdr:col>6</xdr:col>
          <xdr:colOff>295275</xdr:colOff>
          <xdr:row>83</xdr:row>
          <xdr:rowOff>285750</xdr:rowOff>
        </xdr:to>
        <xdr:sp macro="" textlink="">
          <xdr:nvSpPr>
            <xdr:cNvPr id="1622" name="Option Button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104775</xdr:rowOff>
        </xdr:from>
        <xdr:to>
          <xdr:col>5</xdr:col>
          <xdr:colOff>295275</xdr:colOff>
          <xdr:row>84</xdr:row>
          <xdr:rowOff>285750</xdr:rowOff>
        </xdr:to>
        <xdr:sp macro="" textlink="">
          <xdr:nvSpPr>
            <xdr:cNvPr id="1623" name="Option Button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104775</xdr:rowOff>
        </xdr:from>
        <xdr:to>
          <xdr:col>6</xdr:col>
          <xdr:colOff>295275</xdr:colOff>
          <xdr:row>84</xdr:row>
          <xdr:rowOff>285750</xdr:rowOff>
        </xdr:to>
        <xdr:sp macro="" textlink="">
          <xdr:nvSpPr>
            <xdr:cNvPr id="1624" name="Option Button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9525</xdr:rowOff>
        </xdr:from>
        <xdr:to>
          <xdr:col>5</xdr:col>
          <xdr:colOff>295275</xdr:colOff>
          <xdr:row>86</xdr:row>
          <xdr:rowOff>0</xdr:rowOff>
        </xdr:to>
        <xdr:sp macro="" textlink="">
          <xdr:nvSpPr>
            <xdr:cNvPr id="1625" name="Option Button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9525</xdr:rowOff>
        </xdr:from>
        <xdr:to>
          <xdr:col>6</xdr:col>
          <xdr:colOff>295275</xdr:colOff>
          <xdr:row>86</xdr:row>
          <xdr:rowOff>0</xdr:rowOff>
        </xdr:to>
        <xdr:sp macro="" textlink="">
          <xdr:nvSpPr>
            <xdr:cNvPr id="1626" name="Option Button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81</xdr:row>
          <xdr:rowOff>238125</xdr:rowOff>
        </xdr:from>
        <xdr:to>
          <xdr:col>6</xdr:col>
          <xdr:colOff>790575</xdr:colOff>
          <xdr:row>83</xdr:row>
          <xdr:rowOff>0</xdr:rowOff>
        </xdr:to>
        <xdr:sp macro="" textlink="">
          <xdr:nvSpPr>
            <xdr:cNvPr id="1629" name="Group Box 605" hidden="1">
              <a:extLst>
                <a:ext uri="{63B3BB69-23CF-44E3-9099-C40C66FF867C}">
                  <a14:compatExt spid="_x0000_s16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82</xdr:row>
          <xdr:rowOff>361950</xdr:rowOff>
        </xdr:from>
        <xdr:to>
          <xdr:col>7</xdr:col>
          <xdr:colOff>0</xdr:colOff>
          <xdr:row>84</xdr:row>
          <xdr:rowOff>0</xdr:rowOff>
        </xdr:to>
        <xdr:sp macro="" textlink="">
          <xdr:nvSpPr>
            <xdr:cNvPr id="1630" name="Group Box 606" hidden="1">
              <a:extLst>
                <a:ext uri="{63B3BB69-23CF-44E3-9099-C40C66FF867C}">
                  <a14:compatExt spid="_x0000_s1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83</xdr:row>
          <xdr:rowOff>323850</xdr:rowOff>
        </xdr:from>
        <xdr:to>
          <xdr:col>6</xdr:col>
          <xdr:colOff>790575</xdr:colOff>
          <xdr:row>85</xdr:row>
          <xdr:rowOff>38100</xdr:rowOff>
        </xdr:to>
        <xdr:sp macro="" textlink="">
          <xdr:nvSpPr>
            <xdr:cNvPr id="1631" name="Group Box 607" hidden="1">
              <a:extLst>
                <a:ext uri="{63B3BB69-23CF-44E3-9099-C40C66FF867C}">
                  <a14:compatExt spid="_x0000_s16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84</xdr:row>
          <xdr:rowOff>342900</xdr:rowOff>
        </xdr:from>
        <xdr:to>
          <xdr:col>7</xdr:col>
          <xdr:colOff>95250</xdr:colOff>
          <xdr:row>86</xdr:row>
          <xdr:rowOff>66675</xdr:rowOff>
        </xdr:to>
        <xdr:sp macro="" textlink="">
          <xdr:nvSpPr>
            <xdr:cNvPr id="1632" name="Group Box 608" hidden="1">
              <a:extLst>
                <a:ext uri="{63B3BB69-23CF-44E3-9099-C40C66FF867C}">
                  <a14:compatExt spid="_x0000_s16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0</xdr:rowOff>
        </xdr:from>
        <xdr:to>
          <xdr:col>5</xdr:col>
          <xdr:colOff>304800</xdr:colOff>
          <xdr:row>88</xdr:row>
          <xdr:rowOff>0</xdr:rowOff>
        </xdr:to>
        <xdr:sp macro="" textlink="">
          <xdr:nvSpPr>
            <xdr:cNvPr id="1646" name="Option Button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87</xdr:row>
          <xdr:rowOff>0</xdr:rowOff>
        </xdr:from>
        <xdr:to>
          <xdr:col>6</xdr:col>
          <xdr:colOff>304800</xdr:colOff>
          <xdr:row>88</xdr:row>
          <xdr:rowOff>0</xdr:rowOff>
        </xdr:to>
        <xdr:sp macro="" textlink="">
          <xdr:nvSpPr>
            <xdr:cNvPr id="1647" name="Option Button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86</xdr:row>
          <xdr:rowOff>161925</xdr:rowOff>
        </xdr:from>
        <xdr:to>
          <xdr:col>7</xdr:col>
          <xdr:colOff>114300</xdr:colOff>
          <xdr:row>88</xdr:row>
          <xdr:rowOff>38100</xdr:rowOff>
        </xdr:to>
        <xdr:sp macro="" textlink="">
          <xdr:nvSpPr>
            <xdr:cNvPr id="1648" name="Group Box 624" hidden="1">
              <a:extLst>
                <a:ext uri="{63B3BB69-23CF-44E3-9099-C40C66FF867C}">
                  <a14:compatExt spid="_x0000_s16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171450</xdr:rowOff>
        </xdr:from>
        <xdr:to>
          <xdr:col>5</xdr:col>
          <xdr:colOff>638175</xdr:colOff>
          <xdr:row>87</xdr:row>
          <xdr:rowOff>19050</xdr:rowOff>
        </xdr:to>
        <xdr:sp macro="" textlink="">
          <xdr:nvSpPr>
            <xdr:cNvPr id="1649" name="Option Button 625" hidden="1">
              <a:extLst>
                <a:ext uri="{63B3BB69-23CF-44E3-9099-C40C66FF867C}">
                  <a14:compatExt spid="_x0000_s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86</xdr:row>
          <xdr:rowOff>0</xdr:rowOff>
        </xdr:from>
        <xdr:to>
          <xdr:col>6</xdr:col>
          <xdr:colOff>723900</xdr:colOff>
          <xdr:row>87</xdr:row>
          <xdr:rowOff>0</xdr:rowOff>
        </xdr:to>
        <xdr:sp macro="" textlink="">
          <xdr:nvSpPr>
            <xdr:cNvPr id="1650" name="Option Button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85</xdr:row>
          <xdr:rowOff>161925</xdr:rowOff>
        </xdr:from>
        <xdr:to>
          <xdr:col>7</xdr:col>
          <xdr:colOff>114300</xdr:colOff>
          <xdr:row>87</xdr:row>
          <xdr:rowOff>57150</xdr:rowOff>
        </xdr:to>
        <xdr:sp macro="" textlink="">
          <xdr:nvSpPr>
            <xdr:cNvPr id="1651" name="Group Box 627" hidden="1">
              <a:extLst>
                <a:ext uri="{63B3BB69-23CF-44E3-9099-C40C66FF867C}">
                  <a14:compatExt spid="_x0000_s16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12</xdr:row>
          <xdr:rowOff>342900</xdr:rowOff>
        </xdr:from>
        <xdr:to>
          <xdr:col>6</xdr:col>
          <xdr:colOff>619125</xdr:colOff>
          <xdr:row>13</xdr:row>
          <xdr:rowOff>371475</xdr:rowOff>
        </xdr:to>
        <xdr:sp macro="" textlink="">
          <xdr:nvSpPr>
            <xdr:cNvPr id="1652" name="Group Box 628" hidden="1">
              <a:extLst>
                <a:ext uri="{63B3BB69-23CF-44E3-9099-C40C66FF867C}">
                  <a14:compatExt spid="_x0000_s16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13</xdr:row>
          <xdr:rowOff>400050</xdr:rowOff>
        </xdr:from>
        <xdr:to>
          <xdr:col>6</xdr:col>
          <xdr:colOff>647700</xdr:colOff>
          <xdr:row>14</xdr:row>
          <xdr:rowOff>352425</xdr:rowOff>
        </xdr:to>
        <xdr:sp macro="" textlink="">
          <xdr:nvSpPr>
            <xdr:cNvPr id="1653" name="Group Box 629" hidden="1">
              <a:extLst>
                <a:ext uri="{63B3BB69-23CF-44E3-9099-C40C66FF867C}">
                  <a14:compatExt spid="_x0000_s16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89</xdr:row>
          <xdr:rowOff>66675</xdr:rowOff>
        </xdr:from>
        <xdr:to>
          <xdr:col>5</xdr:col>
          <xdr:colOff>304800</xdr:colOff>
          <xdr:row>89</xdr:row>
          <xdr:rowOff>247650</xdr:rowOff>
        </xdr:to>
        <xdr:sp macro="" textlink="">
          <xdr:nvSpPr>
            <xdr:cNvPr id="1654" name="Option Button 630" hidden="1">
              <a:extLst>
                <a:ext uri="{63B3BB69-23CF-44E3-9099-C40C66FF867C}">
                  <a14:compatExt spid="_x0000_s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66675</xdr:rowOff>
        </xdr:from>
        <xdr:to>
          <xdr:col>6</xdr:col>
          <xdr:colOff>295275</xdr:colOff>
          <xdr:row>89</xdr:row>
          <xdr:rowOff>247650</xdr:rowOff>
        </xdr:to>
        <xdr:sp macro="" textlink="">
          <xdr:nvSpPr>
            <xdr:cNvPr id="1655" name="Option Button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88</xdr:row>
          <xdr:rowOff>114300</xdr:rowOff>
        </xdr:from>
        <xdr:to>
          <xdr:col>7</xdr:col>
          <xdr:colOff>28575</xdr:colOff>
          <xdr:row>91</xdr:row>
          <xdr:rowOff>19050</xdr:rowOff>
        </xdr:to>
        <xdr:sp macro="" textlink="">
          <xdr:nvSpPr>
            <xdr:cNvPr id="1658" name="Group Box 634" hidden="1">
              <a:extLst>
                <a:ext uri="{63B3BB69-23CF-44E3-9099-C40C66FF867C}">
                  <a14:compatExt spid="_x0000_s16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110</xdr:row>
          <xdr:rowOff>66675</xdr:rowOff>
        </xdr:from>
        <xdr:to>
          <xdr:col>5</xdr:col>
          <xdr:colOff>304800</xdr:colOff>
          <xdr:row>110</xdr:row>
          <xdr:rowOff>247650</xdr:rowOff>
        </xdr:to>
        <xdr:sp macro="" textlink="">
          <xdr:nvSpPr>
            <xdr:cNvPr id="1659" name="Option Button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110</xdr:row>
          <xdr:rowOff>66675</xdr:rowOff>
        </xdr:from>
        <xdr:to>
          <xdr:col>6</xdr:col>
          <xdr:colOff>295275</xdr:colOff>
          <xdr:row>110</xdr:row>
          <xdr:rowOff>247650</xdr:rowOff>
        </xdr:to>
        <xdr:sp macro="" textlink="">
          <xdr:nvSpPr>
            <xdr:cNvPr id="1660" name="Option Button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66675</xdr:rowOff>
        </xdr:from>
        <xdr:to>
          <xdr:col>5</xdr:col>
          <xdr:colOff>304800</xdr:colOff>
          <xdr:row>122</xdr:row>
          <xdr:rowOff>247650</xdr:rowOff>
        </xdr:to>
        <xdr:sp macro="" textlink="">
          <xdr:nvSpPr>
            <xdr:cNvPr id="1664" name="Option Button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122</xdr:row>
          <xdr:rowOff>66675</xdr:rowOff>
        </xdr:from>
        <xdr:to>
          <xdr:col>6</xdr:col>
          <xdr:colOff>295275</xdr:colOff>
          <xdr:row>122</xdr:row>
          <xdr:rowOff>247650</xdr:rowOff>
        </xdr:to>
        <xdr:sp macro="" textlink="">
          <xdr:nvSpPr>
            <xdr:cNvPr id="1665" name="Option Button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122</xdr:row>
          <xdr:rowOff>0</xdr:rowOff>
        </xdr:from>
        <xdr:to>
          <xdr:col>6</xdr:col>
          <xdr:colOff>800100</xdr:colOff>
          <xdr:row>123</xdr:row>
          <xdr:rowOff>57150</xdr:rowOff>
        </xdr:to>
        <xdr:sp macro="" textlink="">
          <xdr:nvSpPr>
            <xdr:cNvPr id="1666" name="Group Box 642" hidden="1">
              <a:extLst>
                <a:ext uri="{63B3BB69-23CF-44E3-9099-C40C66FF867C}">
                  <a14:compatExt spid="_x0000_s16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639</a:t>
              </a:r>
            </a:p>
          </xdr:txBody>
        </xdr:sp>
        <xdr:clientData/>
      </xdr:twoCellAnchor>
    </mc:Choice>
    <mc:Fallback/>
  </mc:AlternateContent>
  <xdr:twoCellAnchor>
    <xdr:from>
      <xdr:col>7</xdr:col>
      <xdr:colOff>102695</xdr:colOff>
      <xdr:row>0</xdr:row>
      <xdr:rowOff>51348</xdr:rowOff>
    </xdr:from>
    <xdr:to>
      <xdr:col>8</xdr:col>
      <xdr:colOff>102695</xdr:colOff>
      <xdr:row>0</xdr:row>
      <xdr:rowOff>353683</xdr:rowOff>
    </xdr:to>
    <xdr:sp macro="" textlink="">
      <xdr:nvSpPr>
        <xdr:cNvPr id="2" name="正方形/長方形 1"/>
        <xdr:cNvSpPr/>
      </xdr:nvSpPr>
      <xdr:spPr>
        <a:xfrm>
          <a:off x="5520084" y="51348"/>
          <a:ext cx="621102" cy="3023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別添１</a:t>
          </a:r>
        </a:p>
      </xdr:txBody>
    </xdr:sp>
    <xdr:clientData/>
  </xdr:twoCellAnchor>
  <mc:AlternateContent xmlns:mc="http://schemas.openxmlformats.org/markup-compatibility/2006">
    <mc:Choice xmlns:a14="http://schemas.microsoft.com/office/drawing/2010/main" Requires="a14">
      <xdr:twoCellAnchor editAs="oneCell">
        <xdr:from>
          <xdr:col>5</xdr:col>
          <xdr:colOff>66675</xdr:colOff>
          <xdr:row>130</xdr:row>
          <xdr:rowOff>57150</xdr:rowOff>
        </xdr:from>
        <xdr:to>
          <xdr:col>5</xdr:col>
          <xdr:colOff>304800</xdr:colOff>
          <xdr:row>130</xdr:row>
          <xdr:rowOff>238125</xdr:rowOff>
        </xdr:to>
        <xdr:sp macro="" textlink="">
          <xdr:nvSpPr>
            <xdr:cNvPr id="1692" name="Option Button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130</xdr:row>
          <xdr:rowOff>57150</xdr:rowOff>
        </xdr:from>
        <xdr:to>
          <xdr:col>6</xdr:col>
          <xdr:colOff>295275</xdr:colOff>
          <xdr:row>130</xdr:row>
          <xdr:rowOff>238125</xdr:rowOff>
        </xdr:to>
        <xdr:sp macro="" textlink="">
          <xdr:nvSpPr>
            <xdr:cNvPr id="1693" name="Option Button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74</xdr:row>
          <xdr:rowOff>190500</xdr:rowOff>
        </xdr:from>
        <xdr:to>
          <xdr:col>6</xdr:col>
          <xdr:colOff>647700</xdr:colOff>
          <xdr:row>76</xdr:row>
          <xdr:rowOff>76200</xdr:rowOff>
        </xdr:to>
        <xdr:sp macro="" textlink="">
          <xdr:nvSpPr>
            <xdr:cNvPr id="1757" name="Group Box 733" hidden="1">
              <a:extLst>
                <a:ext uri="{63B3BB69-23CF-44E3-9099-C40C66FF867C}">
                  <a14:compatExt spid="_x0000_s17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109</xdr:row>
          <xdr:rowOff>19050</xdr:rowOff>
        </xdr:from>
        <xdr:to>
          <xdr:col>7</xdr:col>
          <xdr:colOff>19050</xdr:colOff>
          <xdr:row>111</xdr:row>
          <xdr:rowOff>76200</xdr:rowOff>
        </xdr:to>
        <xdr:sp macro="" textlink="">
          <xdr:nvSpPr>
            <xdr:cNvPr id="1802" name="Group Box 778" hidden="1">
              <a:extLst>
                <a:ext uri="{63B3BB69-23CF-44E3-9099-C40C66FF867C}">
                  <a14:compatExt spid="_x0000_s18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129</xdr:row>
          <xdr:rowOff>9525</xdr:rowOff>
        </xdr:from>
        <xdr:to>
          <xdr:col>7</xdr:col>
          <xdr:colOff>19050</xdr:colOff>
          <xdr:row>131</xdr:row>
          <xdr:rowOff>28575</xdr:rowOff>
        </xdr:to>
        <xdr:sp macro="" textlink="">
          <xdr:nvSpPr>
            <xdr:cNvPr id="1803" name="Group Box 779" hidden="1">
              <a:extLst>
                <a:ext uri="{63B3BB69-23CF-44E3-9099-C40C66FF867C}">
                  <a14:compatExt spid="_x0000_s18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138</xdr:row>
          <xdr:rowOff>0</xdr:rowOff>
        </xdr:from>
        <xdr:to>
          <xdr:col>7</xdr:col>
          <xdr:colOff>304800</xdr:colOff>
          <xdr:row>139</xdr:row>
          <xdr:rowOff>466725</xdr:rowOff>
        </xdr:to>
        <xdr:sp macro="" textlink="">
          <xdr:nvSpPr>
            <xdr:cNvPr id="1804" name="Group Box 780" hidden="1">
              <a:extLst>
                <a:ext uri="{63B3BB69-23CF-44E3-9099-C40C66FF867C}">
                  <a14:compatExt spid="_x0000_s18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138</xdr:row>
          <xdr:rowOff>0</xdr:rowOff>
        </xdr:from>
        <xdr:to>
          <xdr:col>7</xdr:col>
          <xdr:colOff>304800</xdr:colOff>
          <xdr:row>139</xdr:row>
          <xdr:rowOff>466725</xdr:rowOff>
        </xdr:to>
        <xdr:sp macro="" textlink="">
          <xdr:nvSpPr>
            <xdr:cNvPr id="1805" name="Group Box 781" hidden="1">
              <a:extLst>
                <a:ext uri="{63B3BB69-23CF-44E3-9099-C40C66FF867C}">
                  <a14:compatExt spid="_x0000_s18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138</xdr:row>
          <xdr:rowOff>0</xdr:rowOff>
        </xdr:from>
        <xdr:to>
          <xdr:col>7</xdr:col>
          <xdr:colOff>304800</xdr:colOff>
          <xdr:row>139</xdr:row>
          <xdr:rowOff>466725</xdr:rowOff>
        </xdr:to>
        <xdr:sp macro="" textlink="">
          <xdr:nvSpPr>
            <xdr:cNvPr id="1806" name="Group Box 782" hidden="1">
              <a:extLst>
                <a:ext uri="{63B3BB69-23CF-44E3-9099-C40C66FF867C}">
                  <a14:compatExt spid="_x0000_s18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134</xdr:row>
          <xdr:rowOff>266700</xdr:rowOff>
        </xdr:from>
        <xdr:to>
          <xdr:col>7</xdr:col>
          <xdr:colOff>304800</xdr:colOff>
          <xdr:row>135</xdr:row>
          <xdr:rowOff>504825</xdr:rowOff>
        </xdr:to>
        <xdr:sp macro="" textlink="">
          <xdr:nvSpPr>
            <xdr:cNvPr id="1816" name="Group Box 792" hidden="1">
              <a:extLst>
                <a:ext uri="{63B3BB69-23CF-44E3-9099-C40C66FF867C}">
                  <a14:compatExt spid="_x0000_s18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135</xdr:row>
          <xdr:rowOff>504825</xdr:rowOff>
        </xdr:from>
        <xdr:to>
          <xdr:col>7</xdr:col>
          <xdr:colOff>304800</xdr:colOff>
          <xdr:row>136</xdr:row>
          <xdr:rowOff>0</xdr:rowOff>
        </xdr:to>
        <xdr:sp macro="" textlink="">
          <xdr:nvSpPr>
            <xdr:cNvPr id="1817" name="Group Box 793" hidden="1">
              <a:extLst>
                <a:ext uri="{63B3BB69-23CF-44E3-9099-C40C66FF867C}">
                  <a14:compatExt spid="_x0000_s18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138</xdr:row>
          <xdr:rowOff>0</xdr:rowOff>
        </xdr:from>
        <xdr:to>
          <xdr:col>7</xdr:col>
          <xdr:colOff>304800</xdr:colOff>
          <xdr:row>139</xdr:row>
          <xdr:rowOff>466725</xdr:rowOff>
        </xdr:to>
        <xdr:sp macro="" textlink="">
          <xdr:nvSpPr>
            <xdr:cNvPr id="1818" name="Group Box 794" hidden="1">
              <a:extLst>
                <a:ext uri="{63B3BB69-23CF-44E3-9099-C40C66FF867C}">
                  <a14:compatExt spid="_x0000_s18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135</xdr:row>
          <xdr:rowOff>266700</xdr:rowOff>
        </xdr:from>
        <xdr:to>
          <xdr:col>7</xdr:col>
          <xdr:colOff>304800</xdr:colOff>
          <xdr:row>135</xdr:row>
          <xdr:rowOff>790575</xdr:rowOff>
        </xdr:to>
        <xdr:sp macro="" textlink="">
          <xdr:nvSpPr>
            <xdr:cNvPr id="1825" name="Group Box 801" hidden="1">
              <a:extLst>
                <a:ext uri="{63B3BB69-23CF-44E3-9099-C40C66FF867C}">
                  <a14:compatExt spid="_x0000_s18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138</xdr:row>
          <xdr:rowOff>0</xdr:rowOff>
        </xdr:from>
        <xdr:to>
          <xdr:col>7</xdr:col>
          <xdr:colOff>304800</xdr:colOff>
          <xdr:row>139</xdr:row>
          <xdr:rowOff>466725</xdr:rowOff>
        </xdr:to>
        <xdr:sp macro="" textlink="">
          <xdr:nvSpPr>
            <xdr:cNvPr id="1826" name="Group Box 802" hidden="1">
              <a:extLst>
                <a:ext uri="{63B3BB69-23CF-44E3-9099-C40C66FF867C}">
                  <a14:compatExt spid="_x0000_s18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135</xdr:row>
          <xdr:rowOff>266700</xdr:rowOff>
        </xdr:from>
        <xdr:to>
          <xdr:col>7</xdr:col>
          <xdr:colOff>304800</xdr:colOff>
          <xdr:row>135</xdr:row>
          <xdr:rowOff>790575</xdr:rowOff>
        </xdr:to>
        <xdr:sp macro="" textlink="">
          <xdr:nvSpPr>
            <xdr:cNvPr id="1831" name="Group Box 807" hidden="1">
              <a:extLst>
                <a:ext uri="{63B3BB69-23CF-44E3-9099-C40C66FF867C}">
                  <a14:compatExt spid="_x0000_s18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138</xdr:row>
          <xdr:rowOff>0</xdr:rowOff>
        </xdr:from>
        <xdr:to>
          <xdr:col>7</xdr:col>
          <xdr:colOff>304800</xdr:colOff>
          <xdr:row>139</xdr:row>
          <xdr:rowOff>466725</xdr:rowOff>
        </xdr:to>
        <xdr:sp macro="" textlink="">
          <xdr:nvSpPr>
            <xdr:cNvPr id="1832" name="Group Box 808" hidden="1">
              <a:extLst>
                <a:ext uri="{63B3BB69-23CF-44E3-9099-C40C66FF867C}">
                  <a14:compatExt spid="_x0000_s18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138</xdr:row>
          <xdr:rowOff>0</xdr:rowOff>
        </xdr:from>
        <xdr:to>
          <xdr:col>7</xdr:col>
          <xdr:colOff>304800</xdr:colOff>
          <xdr:row>139</xdr:row>
          <xdr:rowOff>466725</xdr:rowOff>
        </xdr:to>
        <xdr:sp macro="" textlink="">
          <xdr:nvSpPr>
            <xdr:cNvPr id="1835" name="Group Box 811" hidden="1">
              <a:extLst>
                <a:ext uri="{63B3BB69-23CF-44E3-9099-C40C66FF867C}">
                  <a14:compatExt spid="_x0000_s18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xdr:twoCellAnchor>
    <xdr:from>
      <xdr:col>5</xdr:col>
      <xdr:colOff>219075</xdr:colOff>
      <xdr:row>135</xdr:row>
      <xdr:rowOff>38100</xdr:rowOff>
    </xdr:from>
    <xdr:to>
      <xdr:col>6</xdr:col>
      <xdr:colOff>152401</xdr:colOff>
      <xdr:row>135</xdr:row>
      <xdr:rowOff>228600</xdr:rowOff>
    </xdr:to>
    <xdr:sp macro="" textlink="">
      <xdr:nvSpPr>
        <xdr:cNvPr id="224" name="テキスト ボックス 223"/>
        <xdr:cNvSpPr txBox="1"/>
      </xdr:nvSpPr>
      <xdr:spPr>
        <a:xfrm>
          <a:off x="4733925" y="33032700"/>
          <a:ext cx="742951" cy="1905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指導医</a:t>
          </a:r>
        </a:p>
      </xdr:txBody>
    </xdr:sp>
    <xdr:clientData/>
  </xdr:twoCellAnchor>
  <xdr:twoCellAnchor>
    <xdr:from>
      <xdr:col>5</xdr:col>
      <xdr:colOff>200026</xdr:colOff>
      <xdr:row>135</xdr:row>
      <xdr:rowOff>523875</xdr:rowOff>
    </xdr:from>
    <xdr:to>
      <xdr:col>6</xdr:col>
      <xdr:colOff>742951</xdr:colOff>
      <xdr:row>135</xdr:row>
      <xdr:rowOff>828675</xdr:rowOff>
    </xdr:to>
    <xdr:sp macro="" textlink="">
      <xdr:nvSpPr>
        <xdr:cNvPr id="225" name="テキスト ボックス 224"/>
        <xdr:cNvSpPr txBox="1"/>
      </xdr:nvSpPr>
      <xdr:spPr>
        <a:xfrm>
          <a:off x="4714876" y="33518475"/>
          <a:ext cx="1352550" cy="3048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地域包括医療ケア認定医</a:t>
          </a:r>
        </a:p>
      </xdr:txBody>
    </xdr:sp>
    <xdr:clientData/>
  </xdr:twoCellAnchor>
  <xdr:twoCellAnchor>
    <xdr:from>
      <xdr:col>5</xdr:col>
      <xdr:colOff>247650</xdr:colOff>
      <xdr:row>135</xdr:row>
      <xdr:rowOff>771525</xdr:rowOff>
    </xdr:from>
    <xdr:to>
      <xdr:col>6</xdr:col>
      <xdr:colOff>180976</xdr:colOff>
      <xdr:row>135</xdr:row>
      <xdr:rowOff>962025</xdr:rowOff>
    </xdr:to>
    <xdr:sp macro="" textlink="">
      <xdr:nvSpPr>
        <xdr:cNvPr id="226" name="テキスト ボックス 225"/>
        <xdr:cNvSpPr txBox="1"/>
      </xdr:nvSpPr>
      <xdr:spPr>
        <a:xfrm>
          <a:off x="4762500" y="33766125"/>
          <a:ext cx="742951" cy="1905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不明</a:t>
          </a:r>
        </a:p>
      </xdr:txBody>
    </xdr:sp>
    <xdr:clientData/>
  </xdr:twoCellAnchor>
  <xdr:twoCellAnchor>
    <xdr:from>
      <xdr:col>5</xdr:col>
      <xdr:colOff>219075</xdr:colOff>
      <xdr:row>135</xdr:row>
      <xdr:rowOff>257174</xdr:rowOff>
    </xdr:from>
    <xdr:to>
      <xdr:col>6</xdr:col>
      <xdr:colOff>752476</xdr:colOff>
      <xdr:row>135</xdr:row>
      <xdr:rowOff>495299</xdr:rowOff>
    </xdr:to>
    <xdr:sp macro="" textlink="">
      <xdr:nvSpPr>
        <xdr:cNvPr id="3" name="テキスト ボックス 2"/>
        <xdr:cNvSpPr txBox="1"/>
      </xdr:nvSpPr>
      <xdr:spPr>
        <a:xfrm>
          <a:off x="4733925" y="33251774"/>
          <a:ext cx="1343026" cy="238125"/>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専門医（指導医未取得）</a:t>
          </a:r>
        </a:p>
      </xdr:txBody>
    </xdr:sp>
    <xdr:clientData/>
  </xdr:twoCellAnchor>
  <mc:AlternateContent xmlns:mc="http://schemas.openxmlformats.org/markup-compatibility/2006">
    <mc:Choice xmlns:a14="http://schemas.microsoft.com/office/drawing/2010/main" Requires="a14">
      <xdr:twoCellAnchor editAs="oneCell">
        <xdr:from>
          <xdr:col>4</xdr:col>
          <xdr:colOff>781050</xdr:colOff>
          <xdr:row>135</xdr:row>
          <xdr:rowOff>266700</xdr:rowOff>
        </xdr:from>
        <xdr:to>
          <xdr:col>7</xdr:col>
          <xdr:colOff>304800</xdr:colOff>
          <xdr:row>135</xdr:row>
          <xdr:rowOff>790575</xdr:rowOff>
        </xdr:to>
        <xdr:sp macro="" textlink="">
          <xdr:nvSpPr>
            <xdr:cNvPr id="1836" name="Group Box 812" hidden="1">
              <a:extLst>
                <a:ext uri="{63B3BB69-23CF-44E3-9099-C40C66FF867C}">
                  <a14:compatExt spid="_x0000_s18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137</xdr:row>
          <xdr:rowOff>504825</xdr:rowOff>
        </xdr:from>
        <xdr:to>
          <xdr:col>7</xdr:col>
          <xdr:colOff>304800</xdr:colOff>
          <xdr:row>138</xdr:row>
          <xdr:rowOff>0</xdr:rowOff>
        </xdr:to>
        <xdr:sp macro="" textlink="">
          <xdr:nvSpPr>
            <xdr:cNvPr id="1837" name="Group Box 813" hidden="1">
              <a:extLst>
                <a:ext uri="{63B3BB69-23CF-44E3-9099-C40C66FF867C}">
                  <a14:compatExt spid="_x0000_s18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137</xdr:row>
          <xdr:rowOff>266700</xdr:rowOff>
        </xdr:from>
        <xdr:to>
          <xdr:col>7</xdr:col>
          <xdr:colOff>304800</xdr:colOff>
          <xdr:row>137</xdr:row>
          <xdr:rowOff>790575</xdr:rowOff>
        </xdr:to>
        <xdr:sp macro="" textlink="">
          <xdr:nvSpPr>
            <xdr:cNvPr id="1838" name="Group Box 814" hidden="1">
              <a:extLst>
                <a:ext uri="{63B3BB69-23CF-44E3-9099-C40C66FF867C}">
                  <a14:compatExt spid="_x0000_s18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137</xdr:row>
          <xdr:rowOff>266700</xdr:rowOff>
        </xdr:from>
        <xdr:to>
          <xdr:col>7</xdr:col>
          <xdr:colOff>304800</xdr:colOff>
          <xdr:row>137</xdr:row>
          <xdr:rowOff>790575</xdr:rowOff>
        </xdr:to>
        <xdr:sp macro="" textlink="">
          <xdr:nvSpPr>
            <xdr:cNvPr id="1839" name="Group Box 815" hidden="1">
              <a:extLst>
                <a:ext uri="{63B3BB69-23CF-44E3-9099-C40C66FF867C}">
                  <a14:compatExt spid="_x0000_s18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xdr:twoCellAnchor>
    <xdr:from>
      <xdr:col>5</xdr:col>
      <xdr:colOff>219075</xdr:colOff>
      <xdr:row>137</xdr:row>
      <xdr:rowOff>38100</xdr:rowOff>
    </xdr:from>
    <xdr:to>
      <xdr:col>6</xdr:col>
      <xdr:colOff>152401</xdr:colOff>
      <xdr:row>137</xdr:row>
      <xdr:rowOff>228600</xdr:rowOff>
    </xdr:to>
    <xdr:sp macro="" textlink="">
      <xdr:nvSpPr>
        <xdr:cNvPr id="231" name="テキスト ボックス 230"/>
        <xdr:cNvSpPr txBox="1"/>
      </xdr:nvSpPr>
      <xdr:spPr>
        <a:xfrm>
          <a:off x="4733925" y="33032700"/>
          <a:ext cx="742951" cy="1905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指導医</a:t>
          </a:r>
        </a:p>
      </xdr:txBody>
    </xdr:sp>
    <xdr:clientData/>
  </xdr:twoCellAnchor>
  <xdr:twoCellAnchor>
    <xdr:from>
      <xdr:col>5</xdr:col>
      <xdr:colOff>200026</xdr:colOff>
      <xdr:row>137</xdr:row>
      <xdr:rowOff>523875</xdr:rowOff>
    </xdr:from>
    <xdr:to>
      <xdr:col>6</xdr:col>
      <xdr:colOff>742951</xdr:colOff>
      <xdr:row>137</xdr:row>
      <xdr:rowOff>828675</xdr:rowOff>
    </xdr:to>
    <xdr:sp macro="" textlink="">
      <xdr:nvSpPr>
        <xdr:cNvPr id="232" name="テキスト ボックス 231"/>
        <xdr:cNvSpPr txBox="1"/>
      </xdr:nvSpPr>
      <xdr:spPr>
        <a:xfrm>
          <a:off x="4714876" y="33518475"/>
          <a:ext cx="1352550" cy="3048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地域包括医療ケア認定医</a:t>
          </a:r>
        </a:p>
      </xdr:txBody>
    </xdr:sp>
    <xdr:clientData/>
  </xdr:twoCellAnchor>
  <xdr:twoCellAnchor>
    <xdr:from>
      <xdr:col>5</xdr:col>
      <xdr:colOff>247650</xdr:colOff>
      <xdr:row>137</xdr:row>
      <xdr:rowOff>771525</xdr:rowOff>
    </xdr:from>
    <xdr:to>
      <xdr:col>6</xdr:col>
      <xdr:colOff>180976</xdr:colOff>
      <xdr:row>137</xdr:row>
      <xdr:rowOff>962025</xdr:rowOff>
    </xdr:to>
    <xdr:sp macro="" textlink="">
      <xdr:nvSpPr>
        <xdr:cNvPr id="233" name="テキスト ボックス 232"/>
        <xdr:cNvSpPr txBox="1"/>
      </xdr:nvSpPr>
      <xdr:spPr>
        <a:xfrm>
          <a:off x="4762500" y="33766125"/>
          <a:ext cx="742951" cy="1905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不明</a:t>
          </a:r>
        </a:p>
      </xdr:txBody>
    </xdr:sp>
    <xdr:clientData/>
  </xdr:twoCellAnchor>
  <xdr:twoCellAnchor>
    <xdr:from>
      <xdr:col>5</xdr:col>
      <xdr:colOff>219075</xdr:colOff>
      <xdr:row>137</xdr:row>
      <xdr:rowOff>257174</xdr:rowOff>
    </xdr:from>
    <xdr:to>
      <xdr:col>6</xdr:col>
      <xdr:colOff>752476</xdr:colOff>
      <xdr:row>137</xdr:row>
      <xdr:rowOff>495299</xdr:rowOff>
    </xdr:to>
    <xdr:sp macro="" textlink="">
      <xdr:nvSpPr>
        <xdr:cNvPr id="238" name="テキスト ボックス 237"/>
        <xdr:cNvSpPr txBox="1"/>
      </xdr:nvSpPr>
      <xdr:spPr>
        <a:xfrm>
          <a:off x="4733925" y="33251774"/>
          <a:ext cx="1343026" cy="238125"/>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専門医（指導医未取得）</a:t>
          </a:r>
        </a:p>
      </xdr:txBody>
    </xdr:sp>
    <xdr:clientData/>
  </xdr:twoCellAnchor>
  <mc:AlternateContent xmlns:mc="http://schemas.openxmlformats.org/markup-compatibility/2006">
    <mc:Choice xmlns:a14="http://schemas.microsoft.com/office/drawing/2010/main" Requires="a14">
      <xdr:twoCellAnchor editAs="oneCell">
        <xdr:from>
          <xdr:col>4</xdr:col>
          <xdr:colOff>781050</xdr:colOff>
          <xdr:row>135</xdr:row>
          <xdr:rowOff>266700</xdr:rowOff>
        </xdr:from>
        <xdr:to>
          <xdr:col>7</xdr:col>
          <xdr:colOff>304800</xdr:colOff>
          <xdr:row>135</xdr:row>
          <xdr:rowOff>790575</xdr:rowOff>
        </xdr:to>
        <xdr:sp macro="" textlink="">
          <xdr:nvSpPr>
            <xdr:cNvPr id="1844" name="Group Box 820" hidden="1">
              <a:extLst>
                <a:ext uri="{63B3BB69-23CF-44E3-9099-C40C66FF867C}">
                  <a14:compatExt spid="_x0000_s18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136</xdr:row>
          <xdr:rowOff>504825</xdr:rowOff>
        </xdr:from>
        <xdr:to>
          <xdr:col>7</xdr:col>
          <xdr:colOff>304800</xdr:colOff>
          <xdr:row>137</xdr:row>
          <xdr:rowOff>0</xdr:rowOff>
        </xdr:to>
        <xdr:sp macro="" textlink="">
          <xdr:nvSpPr>
            <xdr:cNvPr id="1845" name="Group Box 821" hidden="1">
              <a:extLst>
                <a:ext uri="{63B3BB69-23CF-44E3-9099-C40C66FF867C}">
                  <a14:compatExt spid="_x0000_s18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136</xdr:row>
          <xdr:rowOff>266700</xdr:rowOff>
        </xdr:from>
        <xdr:to>
          <xdr:col>7</xdr:col>
          <xdr:colOff>304800</xdr:colOff>
          <xdr:row>136</xdr:row>
          <xdr:rowOff>790575</xdr:rowOff>
        </xdr:to>
        <xdr:sp macro="" textlink="">
          <xdr:nvSpPr>
            <xdr:cNvPr id="1846" name="Group Box 822" hidden="1">
              <a:extLst>
                <a:ext uri="{63B3BB69-23CF-44E3-9099-C40C66FF867C}">
                  <a14:compatExt spid="_x0000_s18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136</xdr:row>
          <xdr:rowOff>266700</xdr:rowOff>
        </xdr:from>
        <xdr:to>
          <xdr:col>7</xdr:col>
          <xdr:colOff>304800</xdr:colOff>
          <xdr:row>136</xdr:row>
          <xdr:rowOff>790575</xdr:rowOff>
        </xdr:to>
        <xdr:sp macro="" textlink="">
          <xdr:nvSpPr>
            <xdr:cNvPr id="1847" name="Group Box 823" hidden="1">
              <a:extLst>
                <a:ext uri="{63B3BB69-23CF-44E3-9099-C40C66FF867C}">
                  <a14:compatExt spid="_x0000_s18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xdr:twoCellAnchor>
    <xdr:from>
      <xdr:col>5</xdr:col>
      <xdr:colOff>219075</xdr:colOff>
      <xdr:row>136</xdr:row>
      <xdr:rowOff>38100</xdr:rowOff>
    </xdr:from>
    <xdr:to>
      <xdr:col>6</xdr:col>
      <xdr:colOff>152401</xdr:colOff>
      <xdr:row>136</xdr:row>
      <xdr:rowOff>228600</xdr:rowOff>
    </xdr:to>
    <xdr:sp macro="" textlink="">
      <xdr:nvSpPr>
        <xdr:cNvPr id="243" name="テキスト ボックス 242"/>
        <xdr:cNvSpPr txBox="1"/>
      </xdr:nvSpPr>
      <xdr:spPr>
        <a:xfrm>
          <a:off x="4733925" y="33032700"/>
          <a:ext cx="742951" cy="1905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指導医</a:t>
          </a:r>
        </a:p>
      </xdr:txBody>
    </xdr:sp>
    <xdr:clientData/>
  </xdr:twoCellAnchor>
  <xdr:twoCellAnchor>
    <xdr:from>
      <xdr:col>5</xdr:col>
      <xdr:colOff>200026</xdr:colOff>
      <xdr:row>136</xdr:row>
      <xdr:rowOff>523875</xdr:rowOff>
    </xdr:from>
    <xdr:to>
      <xdr:col>6</xdr:col>
      <xdr:colOff>742951</xdr:colOff>
      <xdr:row>136</xdr:row>
      <xdr:rowOff>828675</xdr:rowOff>
    </xdr:to>
    <xdr:sp macro="" textlink="">
      <xdr:nvSpPr>
        <xdr:cNvPr id="244" name="テキスト ボックス 243"/>
        <xdr:cNvSpPr txBox="1"/>
      </xdr:nvSpPr>
      <xdr:spPr>
        <a:xfrm>
          <a:off x="4714876" y="33518475"/>
          <a:ext cx="1352550" cy="3048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地域包括医療ケア認定医</a:t>
          </a:r>
        </a:p>
      </xdr:txBody>
    </xdr:sp>
    <xdr:clientData/>
  </xdr:twoCellAnchor>
  <xdr:twoCellAnchor>
    <xdr:from>
      <xdr:col>5</xdr:col>
      <xdr:colOff>247650</xdr:colOff>
      <xdr:row>136</xdr:row>
      <xdr:rowOff>771525</xdr:rowOff>
    </xdr:from>
    <xdr:to>
      <xdr:col>6</xdr:col>
      <xdr:colOff>180976</xdr:colOff>
      <xdr:row>136</xdr:row>
      <xdr:rowOff>962025</xdr:rowOff>
    </xdr:to>
    <xdr:sp macro="" textlink="">
      <xdr:nvSpPr>
        <xdr:cNvPr id="245" name="テキスト ボックス 244"/>
        <xdr:cNvSpPr txBox="1"/>
      </xdr:nvSpPr>
      <xdr:spPr>
        <a:xfrm>
          <a:off x="4762500" y="33766125"/>
          <a:ext cx="742951" cy="190500"/>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不明</a:t>
          </a:r>
        </a:p>
      </xdr:txBody>
    </xdr:sp>
    <xdr:clientData/>
  </xdr:twoCellAnchor>
  <xdr:twoCellAnchor>
    <xdr:from>
      <xdr:col>5</xdr:col>
      <xdr:colOff>219075</xdr:colOff>
      <xdr:row>136</xdr:row>
      <xdr:rowOff>257174</xdr:rowOff>
    </xdr:from>
    <xdr:to>
      <xdr:col>6</xdr:col>
      <xdr:colOff>752476</xdr:colOff>
      <xdr:row>136</xdr:row>
      <xdr:rowOff>495299</xdr:rowOff>
    </xdr:to>
    <xdr:sp macro="" textlink="">
      <xdr:nvSpPr>
        <xdr:cNvPr id="250" name="テキスト ボックス 249"/>
        <xdr:cNvSpPr txBox="1"/>
      </xdr:nvSpPr>
      <xdr:spPr>
        <a:xfrm>
          <a:off x="4733925" y="33251774"/>
          <a:ext cx="1343026" cy="238125"/>
        </a:xfrm>
        <a:prstGeom prst="rect">
          <a:avLst/>
        </a:prstGeom>
        <a:solidFill>
          <a:schemeClr val="accent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ＭＳ 明朝" panose="02020609040205080304" pitchFamily="17" charset="-128"/>
              <a:ea typeface="ＭＳ 明朝" panose="02020609040205080304" pitchFamily="17" charset="-128"/>
            </a:rPr>
            <a:t>専門医（指導医未取得）</a:t>
          </a:r>
        </a:p>
      </xdr:txBody>
    </xdr:sp>
    <xdr:clientData/>
  </xdr:twoCellAnchor>
  <mc:AlternateContent xmlns:mc="http://schemas.openxmlformats.org/markup-compatibility/2006">
    <mc:Choice xmlns:a14="http://schemas.microsoft.com/office/drawing/2010/main" Requires="a14">
      <xdr:twoCellAnchor editAs="oneCell">
        <xdr:from>
          <xdr:col>4</xdr:col>
          <xdr:colOff>781050</xdr:colOff>
          <xdr:row>136</xdr:row>
          <xdr:rowOff>266700</xdr:rowOff>
        </xdr:from>
        <xdr:to>
          <xdr:col>7</xdr:col>
          <xdr:colOff>304800</xdr:colOff>
          <xdr:row>136</xdr:row>
          <xdr:rowOff>790575</xdr:rowOff>
        </xdr:to>
        <xdr:sp macro="" textlink="">
          <xdr:nvSpPr>
            <xdr:cNvPr id="1852" name="Group Box 828" hidden="1">
              <a:extLst>
                <a:ext uri="{63B3BB69-23CF-44E3-9099-C40C66FF867C}">
                  <a14:compatExt spid="_x0000_s18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135</xdr:row>
          <xdr:rowOff>38100</xdr:rowOff>
        </xdr:from>
        <xdr:to>
          <xdr:col>5</xdr:col>
          <xdr:colOff>342900</xdr:colOff>
          <xdr:row>135</xdr:row>
          <xdr:rowOff>285750</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135</xdr:row>
          <xdr:rowOff>266700</xdr:rowOff>
        </xdr:from>
        <xdr:to>
          <xdr:col>5</xdr:col>
          <xdr:colOff>790575</xdr:colOff>
          <xdr:row>135</xdr:row>
          <xdr:rowOff>504825</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135</xdr:row>
          <xdr:rowOff>504825</xdr:rowOff>
        </xdr:from>
        <xdr:to>
          <xdr:col>5</xdr:col>
          <xdr:colOff>790575</xdr:colOff>
          <xdr:row>135</xdr:row>
          <xdr:rowOff>742950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135</xdr:row>
          <xdr:rowOff>742950</xdr:rowOff>
        </xdr:from>
        <xdr:to>
          <xdr:col>5</xdr:col>
          <xdr:colOff>790575</xdr:colOff>
          <xdr:row>135</xdr:row>
          <xdr:rowOff>981075</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136</xdr:row>
          <xdr:rowOff>47625</xdr:rowOff>
        </xdr:from>
        <xdr:to>
          <xdr:col>5</xdr:col>
          <xdr:colOff>352425</xdr:colOff>
          <xdr:row>136</xdr:row>
          <xdr:rowOff>295275</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136</xdr:row>
          <xdr:rowOff>276225</xdr:rowOff>
        </xdr:from>
        <xdr:to>
          <xdr:col>5</xdr:col>
          <xdr:colOff>800100</xdr:colOff>
          <xdr:row>136</xdr:row>
          <xdr:rowOff>514350</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136</xdr:row>
          <xdr:rowOff>514350</xdr:rowOff>
        </xdr:from>
        <xdr:to>
          <xdr:col>5</xdr:col>
          <xdr:colOff>800100</xdr:colOff>
          <xdr:row>136</xdr:row>
          <xdr:rowOff>752475</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136</xdr:row>
          <xdr:rowOff>752475</xdr:rowOff>
        </xdr:from>
        <xdr:to>
          <xdr:col>5</xdr:col>
          <xdr:colOff>800100</xdr:colOff>
          <xdr:row>136</xdr:row>
          <xdr:rowOff>990600</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47625</xdr:rowOff>
        </xdr:from>
        <xdr:to>
          <xdr:col>5</xdr:col>
          <xdr:colOff>361950</xdr:colOff>
          <xdr:row>137</xdr:row>
          <xdr:rowOff>295275</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276225</xdr:rowOff>
        </xdr:from>
        <xdr:to>
          <xdr:col>6</xdr:col>
          <xdr:colOff>0</xdr:colOff>
          <xdr:row>137</xdr:row>
          <xdr:rowOff>514350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514350</xdr:rowOff>
        </xdr:from>
        <xdr:to>
          <xdr:col>6</xdr:col>
          <xdr:colOff>0</xdr:colOff>
          <xdr:row>137</xdr:row>
          <xdr:rowOff>752475</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752475</xdr:rowOff>
        </xdr:from>
        <xdr:to>
          <xdr:col>6</xdr:col>
          <xdr:colOff>0</xdr:colOff>
          <xdr:row>137</xdr:row>
          <xdr:rowOff>990600</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154"/>
  <sheetViews>
    <sheetView tabSelected="1" view="pageBreakPreview" zoomScaleNormal="100" zoomScaleSheetLayoutView="100" workbookViewId="0">
      <selection activeCell="L136" sqref="L136:L137"/>
    </sheetView>
  </sheetViews>
  <sheetFormatPr defaultRowHeight="13.5" x14ac:dyDescent="0.15"/>
  <cols>
    <col min="1" max="1" width="16.75" customWidth="1"/>
    <col min="2" max="7" width="10.625" customWidth="1"/>
    <col min="8" max="8" width="9" customWidth="1"/>
    <col min="9" max="9" width="6.75" customWidth="1"/>
    <col min="10" max="10" width="20.625" bestFit="1" customWidth="1"/>
  </cols>
  <sheetData>
    <row r="1" spans="1:10" ht="31.7" customHeight="1" x14ac:dyDescent="0.15">
      <c r="A1" s="8" t="s">
        <v>73</v>
      </c>
      <c r="G1" s="1"/>
      <c r="H1" s="2"/>
      <c r="I1" s="3"/>
      <c r="J1" s="4"/>
    </row>
    <row r="2" spans="1:10" ht="12.95" x14ac:dyDescent="0.15">
      <c r="A2" s="26"/>
    </row>
    <row r="3" spans="1:10" ht="15" customHeight="1" x14ac:dyDescent="0.15">
      <c r="A3" s="5" t="s">
        <v>82</v>
      </c>
      <c r="B3" s="5"/>
      <c r="C3" s="5"/>
      <c r="D3" s="5"/>
      <c r="E3" s="5"/>
      <c r="F3" s="5"/>
      <c r="G3" s="5"/>
      <c r="H3" s="5"/>
      <c r="I3" s="5"/>
    </row>
    <row r="4" spans="1:10" ht="30.2" customHeight="1" x14ac:dyDescent="0.15">
      <c r="A4" s="11" t="s">
        <v>74</v>
      </c>
      <c r="B4" s="83"/>
      <c r="C4" s="83"/>
      <c r="D4" s="83"/>
      <c r="E4" s="83"/>
      <c r="F4" s="83"/>
      <c r="G4" s="83"/>
      <c r="H4" s="5"/>
      <c r="I4" s="5"/>
    </row>
    <row r="5" spans="1:10" ht="30.2" customHeight="1" x14ac:dyDescent="0.15">
      <c r="A5" s="11" t="s">
        <v>75</v>
      </c>
      <c r="B5" s="84"/>
      <c r="C5" s="85"/>
      <c r="D5" s="85"/>
      <c r="E5" s="85"/>
      <c r="F5" s="85"/>
      <c r="G5" s="86"/>
      <c r="H5" s="5"/>
      <c r="I5" s="5"/>
    </row>
    <row r="6" spans="1:10" ht="30.2" customHeight="1" x14ac:dyDescent="0.15">
      <c r="A6" s="38" t="s">
        <v>81</v>
      </c>
      <c r="B6" s="39" t="s">
        <v>95</v>
      </c>
      <c r="C6" s="83"/>
      <c r="D6" s="83"/>
      <c r="E6" s="37" t="s">
        <v>96</v>
      </c>
      <c r="F6" s="84"/>
      <c r="G6" s="86"/>
      <c r="H6" s="5"/>
      <c r="I6" s="5"/>
    </row>
    <row r="7" spans="1:10" ht="30.2" customHeight="1" x14ac:dyDescent="0.15">
      <c r="A7" s="38" t="s">
        <v>79</v>
      </c>
      <c r="B7" s="39" t="s">
        <v>95</v>
      </c>
      <c r="C7" s="83"/>
      <c r="D7" s="83"/>
      <c r="E7" s="37" t="s">
        <v>96</v>
      </c>
      <c r="F7" s="83"/>
      <c r="G7" s="83"/>
      <c r="H7" s="5"/>
      <c r="I7" s="5"/>
    </row>
    <row r="8" spans="1:10" ht="30.2" customHeight="1" x14ac:dyDescent="0.15">
      <c r="A8" s="11" t="s">
        <v>70</v>
      </c>
      <c r="B8" s="84"/>
      <c r="C8" s="85"/>
      <c r="D8" s="85"/>
      <c r="E8" s="85"/>
      <c r="F8" s="85"/>
      <c r="G8" s="86"/>
      <c r="H8" s="5"/>
      <c r="I8" s="5"/>
    </row>
    <row r="9" spans="1:10" ht="30.2" customHeight="1" x14ac:dyDescent="0.15">
      <c r="A9" s="25" t="s">
        <v>78</v>
      </c>
      <c r="B9" s="84"/>
      <c r="C9" s="85"/>
      <c r="D9" s="85"/>
      <c r="E9" s="85"/>
      <c r="F9" s="85"/>
      <c r="G9" s="86"/>
      <c r="H9" s="5"/>
      <c r="I9" s="5"/>
    </row>
    <row r="10" spans="1:10" ht="30.2" customHeight="1" x14ac:dyDescent="0.15">
      <c r="A10" s="11" t="s">
        <v>71</v>
      </c>
      <c r="B10" s="84"/>
      <c r="C10" s="85"/>
      <c r="D10" s="85"/>
      <c r="E10" s="85"/>
      <c r="F10" s="85"/>
      <c r="G10" s="86"/>
      <c r="H10" s="5"/>
      <c r="I10" s="5"/>
    </row>
    <row r="11" spans="1:10" ht="12.95" x14ac:dyDescent="0.15">
      <c r="A11" s="104"/>
      <c r="B11" s="104"/>
      <c r="C11" s="104"/>
      <c r="D11" s="104"/>
      <c r="E11" s="104"/>
      <c r="F11" s="105"/>
      <c r="G11" s="105"/>
      <c r="H11" s="5"/>
      <c r="I11" s="5"/>
    </row>
    <row r="12" spans="1:10" ht="20.100000000000001" customHeight="1" x14ac:dyDescent="0.15">
      <c r="A12" s="95" t="s">
        <v>83</v>
      </c>
      <c r="B12" s="95"/>
      <c r="C12" s="95"/>
      <c r="D12" s="95"/>
      <c r="E12" s="95"/>
      <c r="F12" s="95"/>
      <c r="G12" s="95"/>
      <c r="H12" s="5"/>
      <c r="I12" s="5"/>
    </row>
    <row r="13" spans="1:10" ht="33.4" customHeight="1" x14ac:dyDescent="0.15">
      <c r="A13" s="87" t="s">
        <v>86</v>
      </c>
      <c r="B13" s="92"/>
      <c r="C13" s="92"/>
      <c r="D13" s="92"/>
      <c r="E13" s="92"/>
      <c r="F13" s="22" t="s">
        <v>0</v>
      </c>
      <c r="G13" s="23" t="s">
        <v>1</v>
      </c>
      <c r="H13" s="7" t="str">
        <f>IF(OR(J13="",J13=0),"※未選択です","")</f>
        <v>※未選択です</v>
      </c>
      <c r="I13" s="5"/>
      <c r="J13" s="21"/>
    </row>
    <row r="14" spans="1:10" ht="36.75" customHeight="1" x14ac:dyDescent="0.15">
      <c r="A14" s="106" t="s">
        <v>62</v>
      </c>
      <c r="B14" s="107"/>
      <c r="C14" s="107"/>
      <c r="D14" s="107"/>
      <c r="E14" s="107"/>
      <c r="F14" s="10" t="s">
        <v>0</v>
      </c>
      <c r="G14" s="9" t="s">
        <v>1</v>
      </c>
      <c r="H14" s="7" t="str">
        <f>IF(OR(J14="",J14=0),"※未選択です","")</f>
        <v>※未選択です</v>
      </c>
      <c r="I14" s="5"/>
      <c r="J14" s="21"/>
    </row>
    <row r="15" spans="1:10" ht="30.75" customHeight="1" x14ac:dyDescent="0.15">
      <c r="A15" s="101" t="s">
        <v>63</v>
      </c>
      <c r="B15" s="101"/>
      <c r="C15" s="101"/>
      <c r="D15" s="101"/>
      <c r="E15" s="101"/>
      <c r="F15" s="10" t="s">
        <v>0</v>
      </c>
      <c r="G15" s="9" t="s">
        <v>1</v>
      </c>
      <c r="H15" s="7" t="str">
        <f>IF(OR(J15="",J15=0),"※未選択です","")</f>
        <v>※未選択です</v>
      </c>
      <c r="I15" s="5"/>
      <c r="J15" s="21">
        <v>0</v>
      </c>
    </row>
    <row r="16" spans="1:10" ht="34.700000000000003" customHeight="1" x14ac:dyDescent="0.15">
      <c r="A16" s="93" t="s">
        <v>72</v>
      </c>
      <c r="B16" s="94"/>
      <c r="C16" s="94"/>
      <c r="D16" s="94"/>
      <c r="E16" s="94"/>
      <c r="F16" s="94"/>
      <c r="G16" s="94"/>
      <c r="H16" s="5"/>
      <c r="I16" s="5"/>
    </row>
    <row r="17" spans="1:11" ht="21.75" customHeight="1" x14ac:dyDescent="0.15">
      <c r="A17" s="95" t="s">
        <v>65</v>
      </c>
      <c r="B17" s="95"/>
      <c r="C17" s="95"/>
      <c r="D17" s="95"/>
      <c r="E17" s="95"/>
      <c r="F17" s="95"/>
      <c r="G17" s="95"/>
      <c r="H17" s="5"/>
      <c r="I17" s="5"/>
    </row>
    <row r="18" spans="1:11" ht="23.25" customHeight="1" x14ac:dyDescent="0.15">
      <c r="A18" s="102" t="s">
        <v>66</v>
      </c>
      <c r="B18" s="102"/>
      <c r="C18" s="102"/>
      <c r="D18" s="102"/>
      <c r="E18" s="102"/>
      <c r="F18" s="96" t="str">
        <f>IF(COUNTIF(J19:J23,1)&gt;=3,"該当","非該当")</f>
        <v>非該当</v>
      </c>
      <c r="G18" s="96"/>
      <c r="H18" s="5"/>
      <c r="I18" s="5"/>
    </row>
    <row r="19" spans="1:11" ht="30.95" customHeight="1" x14ac:dyDescent="0.15">
      <c r="A19" s="101" t="s">
        <v>2</v>
      </c>
      <c r="B19" s="101"/>
      <c r="C19" s="101"/>
      <c r="D19" s="101"/>
      <c r="E19" s="101"/>
      <c r="F19" s="10" t="s">
        <v>0</v>
      </c>
      <c r="G19" s="9" t="s">
        <v>1</v>
      </c>
      <c r="H19" s="7" t="str">
        <f>IF(OR(J19="",J19=0),"※未選択です","")</f>
        <v>※未選択です</v>
      </c>
      <c r="I19" s="5"/>
      <c r="J19" s="21"/>
    </row>
    <row r="20" spans="1:11" ht="15" customHeight="1" x14ac:dyDescent="0.15">
      <c r="A20" s="108" t="s">
        <v>64</v>
      </c>
      <c r="B20" s="108"/>
      <c r="C20" s="108"/>
      <c r="D20" s="108"/>
      <c r="E20" s="108"/>
      <c r="F20" s="10" t="s">
        <v>0</v>
      </c>
      <c r="G20" s="9" t="s">
        <v>1</v>
      </c>
      <c r="H20" s="7" t="str">
        <f t="shared" ref="H20:H30" si="0">IF(OR(J20="",J20=0),"※未選択です","")</f>
        <v>※未選択です</v>
      </c>
      <c r="I20" s="5"/>
      <c r="J20" s="21"/>
    </row>
    <row r="21" spans="1:11" ht="15" customHeight="1" x14ac:dyDescent="0.15">
      <c r="A21" s="101" t="s">
        <v>3</v>
      </c>
      <c r="B21" s="101"/>
      <c r="C21" s="101"/>
      <c r="D21" s="101"/>
      <c r="E21" s="101"/>
      <c r="F21" s="10" t="s">
        <v>0</v>
      </c>
      <c r="G21" s="9" t="s">
        <v>1</v>
      </c>
      <c r="H21" s="7" t="str">
        <f t="shared" si="0"/>
        <v>※未選択です</v>
      </c>
      <c r="I21" s="5"/>
      <c r="J21" s="21"/>
    </row>
    <row r="22" spans="1:11" ht="15" customHeight="1" x14ac:dyDescent="0.15">
      <c r="A22" s="101" t="s">
        <v>4</v>
      </c>
      <c r="B22" s="101"/>
      <c r="C22" s="101"/>
      <c r="D22" s="101"/>
      <c r="E22" s="101"/>
      <c r="F22" s="10" t="s">
        <v>0</v>
      </c>
      <c r="G22" s="9" t="s">
        <v>1</v>
      </c>
      <c r="H22" s="7" t="str">
        <f t="shared" si="0"/>
        <v>※未選択です</v>
      </c>
      <c r="I22" s="5"/>
      <c r="J22" s="21"/>
    </row>
    <row r="23" spans="1:11" ht="36" customHeight="1" x14ac:dyDescent="0.15">
      <c r="A23" s="101" t="s">
        <v>56</v>
      </c>
      <c r="B23" s="101"/>
      <c r="C23" s="101"/>
      <c r="D23" s="101"/>
      <c r="E23" s="101"/>
      <c r="F23" s="10" t="s">
        <v>0</v>
      </c>
      <c r="G23" s="9" t="s">
        <v>1</v>
      </c>
      <c r="H23" s="7" t="str">
        <f t="shared" si="0"/>
        <v>※未選択です</v>
      </c>
      <c r="I23" s="5"/>
      <c r="J23" s="21"/>
    </row>
    <row r="24" spans="1:11" ht="11.25" customHeight="1" x14ac:dyDescent="0.15">
      <c r="A24" s="13"/>
      <c r="B24" s="13"/>
      <c r="C24" s="13"/>
      <c r="D24" s="13"/>
      <c r="E24" s="13"/>
      <c r="F24" s="13"/>
      <c r="G24" s="13"/>
      <c r="H24" s="7"/>
      <c r="I24" s="5"/>
    </row>
    <row r="25" spans="1:11" ht="15" customHeight="1" x14ac:dyDescent="0.15">
      <c r="A25" s="6" t="s">
        <v>5</v>
      </c>
      <c r="B25" s="14"/>
      <c r="C25" s="14"/>
      <c r="D25" s="14"/>
      <c r="E25" s="14"/>
      <c r="F25" s="14"/>
      <c r="G25" s="14"/>
      <c r="H25" s="7"/>
      <c r="I25" s="5"/>
    </row>
    <row r="26" spans="1:11" ht="36.75" customHeight="1" x14ac:dyDescent="0.15">
      <c r="A26" s="97" t="s">
        <v>57</v>
      </c>
      <c r="B26" s="97"/>
      <c r="C26" s="97"/>
      <c r="D26" s="97"/>
      <c r="E26" s="97"/>
      <c r="F26" s="15" t="str">
        <f>IF(COUNTIF(J28:J82,"該当")&gt;=3,"該当","非該当")</f>
        <v>非該当</v>
      </c>
      <c r="G26" s="20">
        <f>SUM(G28,G38,G55,G66,G82)</f>
        <v>0</v>
      </c>
      <c r="H26" s="7"/>
      <c r="I26" s="5"/>
    </row>
    <row r="27" spans="1:11" ht="21.2" customHeight="1" x14ac:dyDescent="0.15">
      <c r="A27" s="80" t="s">
        <v>6</v>
      </c>
      <c r="B27" s="87"/>
      <c r="C27" s="87"/>
      <c r="D27" s="87"/>
      <c r="E27" s="88"/>
      <c r="F27" s="12"/>
      <c r="G27" s="12"/>
      <c r="H27" s="7"/>
      <c r="I27" s="5"/>
    </row>
    <row r="28" spans="1:11" ht="21.2" customHeight="1" x14ac:dyDescent="0.15">
      <c r="A28" s="98" t="s">
        <v>58</v>
      </c>
      <c r="B28" s="99"/>
      <c r="C28" s="99"/>
      <c r="D28" s="99"/>
      <c r="E28" s="100"/>
      <c r="F28" s="16" t="str">
        <f>IF(COUNTIF(J29:J35,1)&gt;=2,"該当","非該当")</f>
        <v>非該当</v>
      </c>
      <c r="G28" s="18">
        <f>IF(F28="該当",20,0)</f>
        <v>0</v>
      </c>
      <c r="H28" s="7"/>
      <c r="I28" s="5"/>
      <c r="J28" t="str">
        <f>F28</f>
        <v>非該当</v>
      </c>
      <c r="K28" s="19"/>
    </row>
    <row r="29" spans="1:11" ht="15" customHeight="1" x14ac:dyDescent="0.15">
      <c r="A29" s="89" t="s">
        <v>7</v>
      </c>
      <c r="B29" s="90"/>
      <c r="C29" s="90"/>
      <c r="D29" s="90"/>
      <c r="E29" s="91"/>
      <c r="F29" s="10" t="s">
        <v>0</v>
      </c>
      <c r="G29" s="9" t="s">
        <v>1</v>
      </c>
      <c r="H29" s="7" t="str">
        <f t="shared" si="0"/>
        <v>※未選択です</v>
      </c>
      <c r="I29" s="5"/>
      <c r="J29" s="21">
        <v>0</v>
      </c>
    </row>
    <row r="30" spans="1:11" ht="15" customHeight="1" x14ac:dyDescent="0.15">
      <c r="A30" s="89" t="s">
        <v>8</v>
      </c>
      <c r="B30" s="90"/>
      <c r="C30" s="90"/>
      <c r="D30" s="90"/>
      <c r="E30" s="91"/>
      <c r="F30" s="10" t="s">
        <v>0</v>
      </c>
      <c r="G30" s="9" t="s">
        <v>1</v>
      </c>
      <c r="H30" s="7" t="str">
        <f t="shared" si="0"/>
        <v>※未選択です</v>
      </c>
      <c r="I30" s="5"/>
      <c r="J30" s="21"/>
    </row>
    <row r="31" spans="1:11" ht="15" customHeight="1" x14ac:dyDescent="0.15">
      <c r="A31" s="89" t="s">
        <v>9</v>
      </c>
      <c r="B31" s="90"/>
      <c r="C31" s="90"/>
      <c r="D31" s="90"/>
      <c r="E31" s="91"/>
      <c r="F31" s="10" t="s">
        <v>0</v>
      </c>
      <c r="G31" s="9" t="s">
        <v>1</v>
      </c>
      <c r="H31" s="7" t="str">
        <f>IF(OR(J31="",J31=0),"※未選択です","")</f>
        <v>※未選択です</v>
      </c>
      <c r="I31" s="5"/>
      <c r="J31" s="21"/>
    </row>
    <row r="32" spans="1:11" ht="15" customHeight="1" x14ac:dyDescent="0.15">
      <c r="A32" s="89" t="s">
        <v>10</v>
      </c>
      <c r="B32" s="90"/>
      <c r="C32" s="90"/>
      <c r="D32" s="90"/>
      <c r="E32" s="91"/>
      <c r="F32" s="10" t="s">
        <v>0</v>
      </c>
      <c r="G32" s="9" t="s">
        <v>1</v>
      </c>
      <c r="H32" s="7" t="str">
        <f>IF(OR(J32="",J32=0),"※未選択です","")</f>
        <v>※未選択です</v>
      </c>
      <c r="I32" s="5"/>
      <c r="J32" s="21"/>
    </row>
    <row r="33" spans="1:11" ht="15" customHeight="1" x14ac:dyDescent="0.15">
      <c r="A33" s="89" t="s">
        <v>11</v>
      </c>
      <c r="B33" s="90"/>
      <c r="C33" s="90"/>
      <c r="D33" s="90"/>
      <c r="E33" s="91"/>
      <c r="F33" s="10" t="s">
        <v>0</v>
      </c>
      <c r="G33" s="9" t="s">
        <v>1</v>
      </c>
      <c r="H33" s="7" t="str">
        <f>IF(OR(J33="",J33=0),"※未選択です","")</f>
        <v>※未選択です</v>
      </c>
      <c r="I33" s="5"/>
      <c r="J33" s="21"/>
    </row>
    <row r="34" spans="1:11" ht="15" customHeight="1" x14ac:dyDescent="0.15">
      <c r="A34" s="89" t="s">
        <v>12</v>
      </c>
      <c r="B34" s="90"/>
      <c r="C34" s="90"/>
      <c r="D34" s="90"/>
      <c r="E34" s="91"/>
      <c r="F34" s="10" t="s">
        <v>0</v>
      </c>
      <c r="G34" s="9" t="s">
        <v>1</v>
      </c>
      <c r="H34" s="7" t="str">
        <f>IF(OR(J34="",J34=0),"※未選択です","")</f>
        <v>※未選択です</v>
      </c>
      <c r="I34" s="5"/>
      <c r="J34" s="21"/>
    </row>
    <row r="35" spans="1:11" ht="15" customHeight="1" x14ac:dyDescent="0.15">
      <c r="A35" s="103" t="s">
        <v>13</v>
      </c>
      <c r="B35" s="103"/>
      <c r="C35" s="103"/>
      <c r="D35" s="103"/>
      <c r="E35" s="103"/>
      <c r="F35" s="10" t="s">
        <v>0</v>
      </c>
      <c r="G35" s="9" t="s">
        <v>1</v>
      </c>
      <c r="H35" s="7" t="str">
        <f>IF(OR(J35="",J35=0),"※未選択です","")</f>
        <v>※未選択です</v>
      </c>
      <c r="I35" s="5"/>
      <c r="J35" s="21"/>
    </row>
    <row r="36" spans="1:11" ht="6.75" customHeight="1" x14ac:dyDescent="0.15">
      <c r="A36" s="6"/>
      <c r="B36" s="14"/>
      <c r="C36" s="14"/>
      <c r="D36" s="14"/>
      <c r="E36" s="14"/>
      <c r="F36" s="14"/>
      <c r="G36" s="14"/>
      <c r="H36" s="7"/>
      <c r="I36" s="5"/>
      <c r="J36" s="21"/>
    </row>
    <row r="37" spans="1:11" ht="15" customHeight="1" x14ac:dyDescent="0.15">
      <c r="A37" s="80" t="s">
        <v>14</v>
      </c>
      <c r="B37" s="87"/>
      <c r="C37" s="87"/>
      <c r="D37" s="87"/>
      <c r="E37" s="88"/>
      <c r="F37" s="12"/>
      <c r="G37" s="12"/>
      <c r="H37" s="7"/>
      <c r="I37" s="5"/>
    </row>
    <row r="38" spans="1:11" ht="21.2" customHeight="1" x14ac:dyDescent="0.15">
      <c r="A38" s="98" t="s">
        <v>59</v>
      </c>
      <c r="B38" s="99"/>
      <c r="C38" s="99"/>
      <c r="D38" s="99"/>
      <c r="E38" s="100"/>
      <c r="F38" s="16" t="str">
        <f>IF(COUNTIF(J39:J52,1)&gt;=2,"該当","非該当")</f>
        <v>非該当</v>
      </c>
      <c r="G38" s="18">
        <f>IF(F38="該当",20,0)</f>
        <v>0</v>
      </c>
      <c r="H38" s="7"/>
      <c r="I38" s="5"/>
      <c r="J38" t="str">
        <f>F38</f>
        <v>非該当</v>
      </c>
      <c r="K38" s="19"/>
    </row>
    <row r="39" spans="1:11" ht="15" customHeight="1" x14ac:dyDescent="0.15">
      <c r="A39" s="89" t="s">
        <v>15</v>
      </c>
      <c r="B39" s="90"/>
      <c r="C39" s="90"/>
      <c r="D39" s="90"/>
      <c r="E39" s="91"/>
      <c r="F39" s="10" t="s">
        <v>0</v>
      </c>
      <c r="G39" s="9" t="s">
        <v>1</v>
      </c>
      <c r="H39" s="7" t="str">
        <f t="shared" ref="H39:H45" si="1">IF(OR(J39="",J39=0),"※未選択です","")</f>
        <v>※未選択です</v>
      </c>
      <c r="I39" s="5"/>
      <c r="J39" s="21"/>
    </row>
    <row r="40" spans="1:11" ht="15" customHeight="1" x14ac:dyDescent="0.15">
      <c r="A40" s="89" t="s">
        <v>16</v>
      </c>
      <c r="B40" s="90"/>
      <c r="C40" s="90"/>
      <c r="D40" s="90"/>
      <c r="E40" s="91"/>
      <c r="F40" s="10" t="s">
        <v>0</v>
      </c>
      <c r="G40" s="9" t="s">
        <v>1</v>
      </c>
      <c r="H40" s="7" t="str">
        <f t="shared" si="1"/>
        <v>※未選択です</v>
      </c>
      <c r="I40" s="5"/>
      <c r="J40" s="21"/>
    </row>
    <row r="41" spans="1:11" ht="15" customHeight="1" x14ac:dyDescent="0.15">
      <c r="A41" s="89" t="s">
        <v>17</v>
      </c>
      <c r="B41" s="90"/>
      <c r="C41" s="90"/>
      <c r="D41" s="90"/>
      <c r="E41" s="91"/>
      <c r="F41" s="10" t="s">
        <v>0</v>
      </c>
      <c r="G41" s="9" t="s">
        <v>1</v>
      </c>
      <c r="H41" s="7" t="str">
        <f t="shared" si="1"/>
        <v>※未選択です</v>
      </c>
      <c r="I41" s="5"/>
      <c r="J41" s="21"/>
    </row>
    <row r="42" spans="1:11" ht="15" customHeight="1" x14ac:dyDescent="0.15">
      <c r="A42" s="89" t="s">
        <v>18</v>
      </c>
      <c r="B42" s="90"/>
      <c r="C42" s="90"/>
      <c r="D42" s="90"/>
      <c r="E42" s="91"/>
      <c r="F42" s="10" t="s">
        <v>0</v>
      </c>
      <c r="G42" s="9" t="s">
        <v>1</v>
      </c>
      <c r="H42" s="7" t="str">
        <f t="shared" si="1"/>
        <v>※未選択です</v>
      </c>
      <c r="I42" s="5"/>
      <c r="J42" s="21"/>
    </row>
    <row r="43" spans="1:11" ht="15" customHeight="1" x14ac:dyDescent="0.15">
      <c r="A43" s="89" t="s">
        <v>19</v>
      </c>
      <c r="B43" s="90"/>
      <c r="C43" s="90"/>
      <c r="D43" s="90"/>
      <c r="E43" s="91"/>
      <c r="F43" s="10" t="s">
        <v>0</v>
      </c>
      <c r="G43" s="9" t="s">
        <v>1</v>
      </c>
      <c r="H43" s="7" t="str">
        <f t="shared" si="1"/>
        <v>※未選択です</v>
      </c>
      <c r="I43" s="5"/>
      <c r="J43" s="21"/>
    </row>
    <row r="44" spans="1:11" ht="15" customHeight="1" x14ac:dyDescent="0.15">
      <c r="A44" s="89" t="s">
        <v>20</v>
      </c>
      <c r="B44" s="90"/>
      <c r="C44" s="90"/>
      <c r="D44" s="90"/>
      <c r="E44" s="91"/>
      <c r="F44" s="10" t="s">
        <v>0</v>
      </c>
      <c r="G44" s="9" t="s">
        <v>1</v>
      </c>
      <c r="H44" s="7" t="str">
        <f t="shared" si="1"/>
        <v>※未選択です</v>
      </c>
      <c r="I44" s="5"/>
      <c r="J44" s="21"/>
    </row>
    <row r="45" spans="1:11" ht="15" customHeight="1" x14ac:dyDescent="0.15">
      <c r="A45" s="103" t="s">
        <v>21</v>
      </c>
      <c r="B45" s="103"/>
      <c r="C45" s="103"/>
      <c r="D45" s="103"/>
      <c r="E45" s="103"/>
      <c r="F45" s="10" t="s">
        <v>0</v>
      </c>
      <c r="G45" s="9" t="s">
        <v>1</v>
      </c>
      <c r="H45" s="7" t="str">
        <f t="shared" si="1"/>
        <v>※未選択です</v>
      </c>
      <c r="I45" s="5"/>
      <c r="J45" s="21"/>
    </row>
    <row r="46" spans="1:11" ht="15" customHeight="1" x14ac:dyDescent="0.15">
      <c r="A46" s="89" t="s">
        <v>22</v>
      </c>
      <c r="B46" s="90"/>
      <c r="C46" s="90"/>
      <c r="D46" s="90"/>
      <c r="E46" s="91"/>
      <c r="F46" s="10" t="s">
        <v>0</v>
      </c>
      <c r="G46" s="9" t="s">
        <v>1</v>
      </c>
      <c r="H46" s="7" t="str">
        <f t="shared" ref="H46:H52" si="2">IF(OR(J46="",J46=0),"※未選択です","")</f>
        <v>※未選択です</v>
      </c>
      <c r="I46" s="5"/>
      <c r="J46" s="21"/>
    </row>
    <row r="47" spans="1:11" ht="15" customHeight="1" x14ac:dyDescent="0.15">
      <c r="A47" s="89" t="s">
        <v>23</v>
      </c>
      <c r="B47" s="90"/>
      <c r="C47" s="90"/>
      <c r="D47" s="90"/>
      <c r="E47" s="91"/>
      <c r="F47" s="10" t="s">
        <v>0</v>
      </c>
      <c r="G47" s="9" t="s">
        <v>1</v>
      </c>
      <c r="H47" s="7" t="str">
        <f t="shared" si="2"/>
        <v>※未選択です</v>
      </c>
      <c r="I47" s="5"/>
      <c r="J47" s="21"/>
    </row>
    <row r="48" spans="1:11" ht="15" customHeight="1" x14ac:dyDescent="0.15">
      <c r="A48" s="89" t="s">
        <v>24</v>
      </c>
      <c r="B48" s="90"/>
      <c r="C48" s="90"/>
      <c r="D48" s="90"/>
      <c r="E48" s="91"/>
      <c r="F48" s="10" t="s">
        <v>0</v>
      </c>
      <c r="G48" s="9" t="s">
        <v>1</v>
      </c>
      <c r="H48" s="7" t="str">
        <f t="shared" si="2"/>
        <v>※未選択です</v>
      </c>
      <c r="I48" s="5"/>
      <c r="J48" s="21"/>
    </row>
    <row r="49" spans="1:11" ht="15" customHeight="1" x14ac:dyDescent="0.15">
      <c r="A49" s="89" t="s">
        <v>25</v>
      </c>
      <c r="B49" s="90"/>
      <c r="C49" s="90"/>
      <c r="D49" s="90"/>
      <c r="E49" s="91"/>
      <c r="F49" s="10" t="s">
        <v>0</v>
      </c>
      <c r="G49" s="9" t="s">
        <v>1</v>
      </c>
      <c r="H49" s="7" t="str">
        <f t="shared" si="2"/>
        <v>※未選択です</v>
      </c>
      <c r="I49" s="5"/>
      <c r="J49" s="21"/>
    </row>
    <row r="50" spans="1:11" ht="15" customHeight="1" x14ac:dyDescent="0.15">
      <c r="A50" s="89" t="s">
        <v>26</v>
      </c>
      <c r="B50" s="90"/>
      <c r="C50" s="90"/>
      <c r="D50" s="90"/>
      <c r="E50" s="91"/>
      <c r="F50" s="10" t="s">
        <v>0</v>
      </c>
      <c r="G50" s="9" t="s">
        <v>1</v>
      </c>
      <c r="H50" s="7" t="str">
        <f t="shared" si="2"/>
        <v>※未選択です</v>
      </c>
      <c r="I50" s="5"/>
      <c r="J50" s="21"/>
    </row>
    <row r="51" spans="1:11" ht="15" customHeight="1" x14ac:dyDescent="0.15">
      <c r="A51" s="89" t="s">
        <v>27</v>
      </c>
      <c r="B51" s="90"/>
      <c r="C51" s="90"/>
      <c r="D51" s="90"/>
      <c r="E51" s="91"/>
      <c r="F51" s="10" t="s">
        <v>0</v>
      </c>
      <c r="G51" s="9" t="s">
        <v>1</v>
      </c>
      <c r="H51" s="7" t="str">
        <f t="shared" si="2"/>
        <v>※未選択です</v>
      </c>
      <c r="I51" s="5"/>
      <c r="J51" s="21"/>
    </row>
    <row r="52" spans="1:11" ht="15" customHeight="1" x14ac:dyDescent="0.15">
      <c r="A52" s="103" t="s">
        <v>28</v>
      </c>
      <c r="B52" s="103"/>
      <c r="C52" s="103"/>
      <c r="D52" s="103"/>
      <c r="E52" s="103"/>
      <c r="F52" s="10" t="s">
        <v>0</v>
      </c>
      <c r="G52" s="9" t="s">
        <v>1</v>
      </c>
      <c r="H52" s="7" t="str">
        <f t="shared" si="2"/>
        <v>※未選択です</v>
      </c>
      <c r="I52" s="5"/>
      <c r="J52" s="21"/>
    </row>
    <row r="53" spans="1:11" ht="6.75" customHeight="1" x14ac:dyDescent="0.15">
      <c r="A53" s="6"/>
      <c r="B53" s="14"/>
      <c r="C53" s="14"/>
      <c r="D53" s="14"/>
      <c r="E53" s="14"/>
      <c r="F53" s="14"/>
      <c r="G53" s="14"/>
      <c r="H53" s="7"/>
      <c r="I53" s="5"/>
    </row>
    <row r="54" spans="1:11" ht="15" customHeight="1" x14ac:dyDescent="0.15">
      <c r="A54" s="80" t="s">
        <v>29</v>
      </c>
      <c r="B54" s="87"/>
      <c r="C54" s="87"/>
      <c r="D54" s="87"/>
      <c r="E54" s="88"/>
      <c r="F54" s="12"/>
      <c r="G54" s="12"/>
      <c r="H54" s="7"/>
      <c r="I54" s="5"/>
    </row>
    <row r="55" spans="1:11" ht="21.2" customHeight="1" x14ac:dyDescent="0.15">
      <c r="A55" s="98" t="s">
        <v>60</v>
      </c>
      <c r="B55" s="99"/>
      <c r="C55" s="99"/>
      <c r="D55" s="99"/>
      <c r="E55" s="100"/>
      <c r="F55" s="16" t="str">
        <f>IF(COUNTIF(J56:J63,1)&gt;=3,"該当","非該当")</f>
        <v>非該当</v>
      </c>
      <c r="G55" s="18">
        <f>IF(F55="該当",30,0)</f>
        <v>0</v>
      </c>
      <c r="H55" s="7"/>
      <c r="I55" s="5"/>
      <c r="J55" t="str">
        <f>F55</f>
        <v>非該当</v>
      </c>
      <c r="K55" s="19"/>
    </row>
    <row r="56" spans="1:11" ht="30.95" customHeight="1" x14ac:dyDescent="0.15">
      <c r="A56" s="89" t="s">
        <v>87</v>
      </c>
      <c r="B56" s="90"/>
      <c r="C56" s="90"/>
      <c r="D56" s="90"/>
      <c r="E56" s="91"/>
      <c r="F56" s="10" t="s">
        <v>0</v>
      </c>
      <c r="G56" s="9" t="s">
        <v>1</v>
      </c>
      <c r="H56" s="7" t="str">
        <f t="shared" ref="H56:H63" si="3">IF(OR(J56="",J56=0),"※未選択です","")</f>
        <v>※未選択です</v>
      </c>
      <c r="I56" s="5"/>
      <c r="J56" s="21"/>
    </row>
    <row r="57" spans="1:11" ht="15" customHeight="1" x14ac:dyDescent="0.15">
      <c r="A57" s="89" t="s">
        <v>30</v>
      </c>
      <c r="B57" s="90"/>
      <c r="C57" s="90"/>
      <c r="D57" s="90"/>
      <c r="E57" s="91"/>
      <c r="F57" s="10" t="s">
        <v>0</v>
      </c>
      <c r="G57" s="9" t="s">
        <v>1</v>
      </c>
      <c r="H57" s="7" t="str">
        <f t="shared" si="3"/>
        <v>※未選択です</v>
      </c>
      <c r="I57" s="5"/>
      <c r="J57" s="21"/>
    </row>
    <row r="58" spans="1:11" ht="15" customHeight="1" x14ac:dyDescent="0.15">
      <c r="A58" s="89" t="s">
        <v>31</v>
      </c>
      <c r="B58" s="90"/>
      <c r="C58" s="90"/>
      <c r="D58" s="90"/>
      <c r="E58" s="91"/>
      <c r="F58" s="10" t="s">
        <v>0</v>
      </c>
      <c r="G58" s="9" t="s">
        <v>1</v>
      </c>
      <c r="H58" s="7" t="str">
        <f t="shared" si="3"/>
        <v>※未選択です</v>
      </c>
      <c r="I58" s="5"/>
      <c r="J58" s="21"/>
    </row>
    <row r="59" spans="1:11" ht="15" customHeight="1" x14ac:dyDescent="0.15">
      <c r="A59" s="89" t="s">
        <v>32</v>
      </c>
      <c r="B59" s="90"/>
      <c r="C59" s="90"/>
      <c r="D59" s="90"/>
      <c r="E59" s="91"/>
      <c r="F59" s="10" t="s">
        <v>0</v>
      </c>
      <c r="G59" s="9" t="s">
        <v>1</v>
      </c>
      <c r="H59" s="7" t="str">
        <f t="shared" si="3"/>
        <v>※未選択です</v>
      </c>
      <c r="I59" s="5"/>
      <c r="J59" s="21"/>
    </row>
    <row r="60" spans="1:11" ht="15" customHeight="1" x14ac:dyDescent="0.15">
      <c r="A60" s="89" t="s">
        <v>33</v>
      </c>
      <c r="B60" s="90"/>
      <c r="C60" s="90"/>
      <c r="D60" s="90"/>
      <c r="E60" s="91"/>
      <c r="F60" s="10" t="s">
        <v>0</v>
      </c>
      <c r="G60" s="9" t="s">
        <v>1</v>
      </c>
      <c r="H60" s="7" t="str">
        <f t="shared" si="3"/>
        <v>※未選択です</v>
      </c>
      <c r="I60" s="5"/>
      <c r="J60" s="21"/>
    </row>
    <row r="61" spans="1:11" ht="15" customHeight="1" x14ac:dyDescent="0.15">
      <c r="A61" s="89" t="s">
        <v>34</v>
      </c>
      <c r="B61" s="90"/>
      <c r="C61" s="90"/>
      <c r="D61" s="90"/>
      <c r="E61" s="91"/>
      <c r="F61" s="10" t="s">
        <v>0</v>
      </c>
      <c r="G61" s="9" t="s">
        <v>1</v>
      </c>
      <c r="H61" s="7" t="str">
        <f t="shared" si="3"/>
        <v>※未選択です</v>
      </c>
      <c r="I61" s="5"/>
      <c r="J61" s="21"/>
    </row>
    <row r="62" spans="1:11" ht="15" customHeight="1" x14ac:dyDescent="0.15">
      <c r="A62" s="103" t="s">
        <v>35</v>
      </c>
      <c r="B62" s="103"/>
      <c r="C62" s="103"/>
      <c r="D62" s="103"/>
      <c r="E62" s="103"/>
      <c r="F62" s="10" t="s">
        <v>0</v>
      </c>
      <c r="G62" s="9" t="s">
        <v>1</v>
      </c>
      <c r="H62" s="7" t="str">
        <f t="shared" si="3"/>
        <v>※未選択です</v>
      </c>
      <c r="I62" s="5"/>
      <c r="J62" s="21"/>
    </row>
    <row r="63" spans="1:11" ht="25.9" customHeight="1" x14ac:dyDescent="0.15">
      <c r="A63" s="89" t="s">
        <v>36</v>
      </c>
      <c r="B63" s="90"/>
      <c r="C63" s="90"/>
      <c r="D63" s="90"/>
      <c r="E63" s="91"/>
      <c r="F63" s="10" t="s">
        <v>0</v>
      </c>
      <c r="G63" s="9" t="s">
        <v>1</v>
      </c>
      <c r="H63" s="7" t="str">
        <f t="shared" si="3"/>
        <v>※未選択です</v>
      </c>
      <c r="I63" s="5"/>
      <c r="J63" s="21"/>
    </row>
    <row r="64" spans="1:11" ht="6.2" customHeight="1" x14ac:dyDescent="0.15">
      <c r="A64" s="6"/>
      <c r="B64" s="14"/>
      <c r="C64" s="14"/>
      <c r="D64" s="14"/>
      <c r="E64" s="14"/>
      <c r="F64" s="14"/>
      <c r="G64" s="14"/>
      <c r="H64" s="7"/>
      <c r="I64" s="5"/>
    </row>
    <row r="65" spans="1:10" ht="15" customHeight="1" x14ac:dyDescent="0.15">
      <c r="A65" s="80" t="s">
        <v>37</v>
      </c>
      <c r="B65" s="87"/>
      <c r="C65" s="87"/>
      <c r="D65" s="87"/>
      <c r="E65" s="88"/>
      <c r="F65" s="12"/>
      <c r="G65" s="12"/>
      <c r="H65" s="7"/>
      <c r="I65" s="5"/>
    </row>
    <row r="66" spans="1:10" ht="20.25" customHeight="1" x14ac:dyDescent="0.15">
      <c r="A66" s="98" t="s">
        <v>61</v>
      </c>
      <c r="B66" s="99"/>
      <c r="C66" s="99"/>
      <c r="D66" s="99"/>
      <c r="E66" s="100"/>
      <c r="F66" s="17" t="str">
        <f>IF(COUNTIF(J67:J79,1)&gt;=2,"該当","非該当")</f>
        <v>非該当</v>
      </c>
      <c r="G66" s="18">
        <f>IF(F66="該当",20,0)</f>
        <v>0</v>
      </c>
      <c r="H66" s="7"/>
      <c r="I66" s="5"/>
      <c r="J66" t="str">
        <f>F66</f>
        <v>非該当</v>
      </c>
    </row>
    <row r="67" spans="1:10" ht="15" customHeight="1" x14ac:dyDescent="0.15">
      <c r="A67" s="89" t="s">
        <v>38</v>
      </c>
      <c r="B67" s="90"/>
      <c r="C67" s="90"/>
      <c r="D67" s="90"/>
      <c r="E67" s="91"/>
      <c r="F67" s="10" t="s">
        <v>0</v>
      </c>
      <c r="G67" s="9" t="s">
        <v>1</v>
      </c>
      <c r="H67" s="7" t="str">
        <f t="shared" ref="H67:H79" si="4">IF(OR(J67="",J67=0),"※未選択です","")</f>
        <v>※未選択です</v>
      </c>
      <c r="I67" s="5"/>
      <c r="J67" s="21"/>
    </row>
    <row r="68" spans="1:10" ht="15" customHeight="1" x14ac:dyDescent="0.15">
      <c r="A68" s="89" t="s">
        <v>39</v>
      </c>
      <c r="B68" s="90"/>
      <c r="C68" s="90"/>
      <c r="D68" s="90"/>
      <c r="E68" s="91"/>
      <c r="F68" s="10" t="s">
        <v>0</v>
      </c>
      <c r="G68" s="9" t="s">
        <v>1</v>
      </c>
      <c r="H68" s="7" t="str">
        <f t="shared" si="4"/>
        <v>※未選択です</v>
      </c>
      <c r="I68" s="5"/>
      <c r="J68" s="21"/>
    </row>
    <row r="69" spans="1:10" ht="15" customHeight="1" x14ac:dyDescent="0.15">
      <c r="A69" s="89" t="s">
        <v>40</v>
      </c>
      <c r="B69" s="90"/>
      <c r="C69" s="90"/>
      <c r="D69" s="90"/>
      <c r="E69" s="91"/>
      <c r="F69" s="10" t="s">
        <v>0</v>
      </c>
      <c r="G69" s="9" t="s">
        <v>1</v>
      </c>
      <c r="H69" s="7" t="str">
        <f t="shared" si="4"/>
        <v>※未選択です</v>
      </c>
      <c r="I69" s="5"/>
      <c r="J69" s="21"/>
    </row>
    <row r="70" spans="1:10" ht="15" customHeight="1" x14ac:dyDescent="0.15">
      <c r="A70" s="89" t="s">
        <v>41</v>
      </c>
      <c r="B70" s="90"/>
      <c r="C70" s="90"/>
      <c r="D70" s="90"/>
      <c r="E70" s="91"/>
      <c r="F70" s="10" t="s">
        <v>0</v>
      </c>
      <c r="G70" s="9" t="s">
        <v>1</v>
      </c>
      <c r="H70" s="7" t="str">
        <f t="shared" si="4"/>
        <v>※未選択です</v>
      </c>
      <c r="I70" s="5"/>
      <c r="J70" s="21"/>
    </row>
    <row r="71" spans="1:10" ht="15" customHeight="1" x14ac:dyDescent="0.15">
      <c r="A71" s="89" t="s">
        <v>42</v>
      </c>
      <c r="B71" s="90"/>
      <c r="C71" s="90"/>
      <c r="D71" s="90"/>
      <c r="E71" s="91"/>
      <c r="F71" s="10" t="s">
        <v>0</v>
      </c>
      <c r="G71" s="9" t="s">
        <v>1</v>
      </c>
      <c r="H71" s="7" t="str">
        <f t="shared" si="4"/>
        <v>※未選択です</v>
      </c>
      <c r="I71" s="5"/>
      <c r="J71" s="21"/>
    </row>
    <row r="72" spans="1:10" ht="15" customHeight="1" x14ac:dyDescent="0.15">
      <c r="A72" s="89" t="s">
        <v>43</v>
      </c>
      <c r="B72" s="90"/>
      <c r="C72" s="90"/>
      <c r="D72" s="90"/>
      <c r="E72" s="91"/>
      <c r="F72" s="10" t="s">
        <v>0</v>
      </c>
      <c r="G72" s="9" t="s">
        <v>1</v>
      </c>
      <c r="H72" s="7" t="str">
        <f t="shared" si="4"/>
        <v>※未選択です</v>
      </c>
      <c r="I72" s="5"/>
      <c r="J72" s="21"/>
    </row>
    <row r="73" spans="1:10" ht="15" customHeight="1" x14ac:dyDescent="0.15">
      <c r="A73" s="103" t="s">
        <v>44</v>
      </c>
      <c r="B73" s="103"/>
      <c r="C73" s="103"/>
      <c r="D73" s="103"/>
      <c r="E73" s="103"/>
      <c r="F73" s="10" t="s">
        <v>0</v>
      </c>
      <c r="G73" s="9" t="s">
        <v>1</v>
      </c>
      <c r="H73" s="7" t="str">
        <f t="shared" si="4"/>
        <v>※未選択です</v>
      </c>
      <c r="I73" s="5"/>
      <c r="J73" s="21"/>
    </row>
    <row r="74" spans="1:10" ht="15" customHeight="1" x14ac:dyDescent="0.15">
      <c r="A74" s="89" t="s">
        <v>45</v>
      </c>
      <c r="B74" s="90"/>
      <c r="C74" s="90"/>
      <c r="D74" s="90"/>
      <c r="E74" s="91"/>
      <c r="F74" s="10" t="s">
        <v>0</v>
      </c>
      <c r="G74" s="9" t="s">
        <v>1</v>
      </c>
      <c r="H74" s="7" t="str">
        <f t="shared" si="4"/>
        <v>※未選択です</v>
      </c>
      <c r="I74" s="5"/>
      <c r="J74" s="21"/>
    </row>
    <row r="75" spans="1:10" ht="21.2" customHeight="1" x14ac:dyDescent="0.15">
      <c r="A75" s="89" t="s">
        <v>88</v>
      </c>
      <c r="B75" s="90"/>
      <c r="C75" s="90"/>
      <c r="D75" s="90"/>
      <c r="E75" s="91"/>
      <c r="F75" s="10" t="s">
        <v>0</v>
      </c>
      <c r="G75" s="9" t="s">
        <v>1</v>
      </c>
      <c r="H75" s="7" t="str">
        <f t="shared" si="4"/>
        <v>※未選択です</v>
      </c>
      <c r="I75" s="5"/>
      <c r="J75" s="21"/>
    </row>
    <row r="76" spans="1:10" ht="15" customHeight="1" x14ac:dyDescent="0.15">
      <c r="A76" s="89" t="s">
        <v>46</v>
      </c>
      <c r="B76" s="90"/>
      <c r="C76" s="90"/>
      <c r="D76" s="90"/>
      <c r="E76" s="91"/>
      <c r="F76" s="10" t="s">
        <v>0</v>
      </c>
      <c r="G76" s="9" t="s">
        <v>1</v>
      </c>
      <c r="H76" s="7" t="str">
        <f t="shared" si="4"/>
        <v>※未選択です</v>
      </c>
      <c r="I76" s="5"/>
      <c r="J76" s="21"/>
    </row>
    <row r="77" spans="1:10" ht="15" customHeight="1" x14ac:dyDescent="0.15">
      <c r="A77" s="89" t="s">
        <v>47</v>
      </c>
      <c r="B77" s="90"/>
      <c r="C77" s="90"/>
      <c r="D77" s="90"/>
      <c r="E77" s="91"/>
      <c r="F77" s="10" t="s">
        <v>0</v>
      </c>
      <c r="G77" s="9" t="s">
        <v>1</v>
      </c>
      <c r="H77" s="7" t="str">
        <f t="shared" si="4"/>
        <v>※未選択です</v>
      </c>
      <c r="I77" s="5"/>
      <c r="J77" s="21"/>
    </row>
    <row r="78" spans="1:10" ht="15" customHeight="1" x14ac:dyDescent="0.15">
      <c r="A78" s="89" t="s">
        <v>48</v>
      </c>
      <c r="B78" s="90"/>
      <c r="C78" s="90"/>
      <c r="D78" s="90"/>
      <c r="E78" s="91"/>
      <c r="F78" s="10" t="s">
        <v>0</v>
      </c>
      <c r="G78" s="9" t="s">
        <v>1</v>
      </c>
      <c r="H78" s="7" t="str">
        <f t="shared" si="4"/>
        <v>※未選択です</v>
      </c>
      <c r="I78" s="5"/>
      <c r="J78" s="21"/>
    </row>
    <row r="79" spans="1:10" ht="15" customHeight="1" x14ac:dyDescent="0.15">
      <c r="A79" s="89" t="s">
        <v>49</v>
      </c>
      <c r="B79" s="90"/>
      <c r="C79" s="90"/>
      <c r="D79" s="90"/>
      <c r="E79" s="91"/>
      <c r="F79" s="10" t="s">
        <v>0</v>
      </c>
      <c r="G79" s="9" t="s">
        <v>1</v>
      </c>
      <c r="H79" s="7" t="str">
        <f t="shared" si="4"/>
        <v>※未選択です</v>
      </c>
      <c r="I79" s="5"/>
      <c r="J79" s="21"/>
    </row>
    <row r="80" spans="1:10" ht="6.75" customHeight="1" x14ac:dyDescent="0.15">
      <c r="A80" s="6"/>
      <c r="B80" s="14"/>
      <c r="C80" s="14"/>
      <c r="D80" s="14"/>
      <c r="E80" s="14"/>
      <c r="F80" s="14"/>
      <c r="G80" s="14"/>
      <c r="H80" s="7"/>
      <c r="I80" s="5"/>
      <c r="J80" s="21"/>
    </row>
    <row r="81" spans="1:10" ht="15" customHeight="1" x14ac:dyDescent="0.15">
      <c r="A81" s="80" t="s">
        <v>50</v>
      </c>
      <c r="B81" s="87"/>
      <c r="C81" s="87"/>
      <c r="D81" s="87"/>
      <c r="E81" s="88"/>
      <c r="F81" s="12"/>
      <c r="G81" s="12"/>
      <c r="H81" s="7"/>
      <c r="I81" s="5"/>
    </row>
    <row r="82" spans="1:10" ht="20.25" customHeight="1" x14ac:dyDescent="0.15">
      <c r="A82" s="98" t="s">
        <v>67</v>
      </c>
      <c r="B82" s="99"/>
      <c r="C82" s="99"/>
      <c r="D82" s="99"/>
      <c r="E82" s="100"/>
      <c r="F82" s="17" t="str">
        <f>IF(COUNTIF(J83:J88,1)&gt;=1,"該当","非該当")</f>
        <v>非該当</v>
      </c>
      <c r="G82" s="18">
        <f>IF(F82="該当",10,0)</f>
        <v>0</v>
      </c>
      <c r="H82" s="7"/>
      <c r="I82" s="5"/>
      <c r="J82" t="str">
        <f>F82</f>
        <v>非該当</v>
      </c>
    </row>
    <row r="83" spans="1:10" ht="30.95" customHeight="1" x14ac:dyDescent="0.15">
      <c r="A83" s="89" t="s">
        <v>51</v>
      </c>
      <c r="B83" s="90"/>
      <c r="C83" s="90"/>
      <c r="D83" s="90"/>
      <c r="E83" s="91"/>
      <c r="F83" s="10" t="s">
        <v>0</v>
      </c>
      <c r="G83" s="9" t="s">
        <v>1</v>
      </c>
      <c r="H83" s="7" t="str">
        <f t="shared" ref="H83:H90" si="5">IF(OR(J83="",J83=0),"※未選択です","")</f>
        <v>※未選択です</v>
      </c>
      <c r="I83" s="5"/>
      <c r="J83" s="21"/>
    </row>
    <row r="84" spans="1:10" ht="30.95" customHeight="1" x14ac:dyDescent="0.15">
      <c r="A84" s="89" t="s">
        <v>52</v>
      </c>
      <c r="B84" s="90"/>
      <c r="C84" s="90"/>
      <c r="D84" s="90"/>
      <c r="E84" s="91"/>
      <c r="F84" s="10" t="s">
        <v>0</v>
      </c>
      <c r="G84" s="9" t="s">
        <v>1</v>
      </c>
      <c r="H84" s="7" t="str">
        <f t="shared" si="5"/>
        <v>※未選択です</v>
      </c>
      <c r="I84" s="5"/>
      <c r="J84" s="21"/>
    </row>
    <row r="85" spans="1:10" ht="30.95" customHeight="1" x14ac:dyDescent="0.15">
      <c r="A85" s="89" t="s">
        <v>53</v>
      </c>
      <c r="B85" s="90"/>
      <c r="C85" s="90"/>
      <c r="D85" s="90"/>
      <c r="E85" s="91"/>
      <c r="F85" s="10" t="s">
        <v>0</v>
      </c>
      <c r="G85" s="9" t="s">
        <v>1</v>
      </c>
      <c r="H85" s="7" t="str">
        <f t="shared" si="5"/>
        <v>※未選択です</v>
      </c>
      <c r="I85" s="5"/>
      <c r="J85" s="21"/>
    </row>
    <row r="86" spans="1:10" ht="15" customHeight="1" x14ac:dyDescent="0.15">
      <c r="A86" s="89" t="s">
        <v>54</v>
      </c>
      <c r="B86" s="90"/>
      <c r="C86" s="90"/>
      <c r="D86" s="90"/>
      <c r="E86" s="91"/>
      <c r="F86" s="10" t="s">
        <v>0</v>
      </c>
      <c r="G86" s="9" t="s">
        <v>1</v>
      </c>
      <c r="H86" s="7" t="str">
        <f t="shared" si="5"/>
        <v>※未選択です</v>
      </c>
      <c r="I86" s="5"/>
      <c r="J86" s="21"/>
    </row>
    <row r="87" spans="1:10" ht="15" customHeight="1" x14ac:dyDescent="0.15">
      <c r="A87" s="89" t="s">
        <v>55</v>
      </c>
      <c r="B87" s="90"/>
      <c r="C87" s="90"/>
      <c r="D87" s="90"/>
      <c r="E87" s="91"/>
      <c r="F87" s="10" t="s">
        <v>0</v>
      </c>
      <c r="G87" s="9" t="s">
        <v>1</v>
      </c>
      <c r="H87" s="7" t="str">
        <f t="shared" si="5"/>
        <v>※未選択です</v>
      </c>
      <c r="I87" s="5"/>
      <c r="J87" s="21"/>
    </row>
    <row r="88" spans="1:10" ht="15" customHeight="1" x14ac:dyDescent="0.15">
      <c r="A88" s="89" t="s">
        <v>69</v>
      </c>
      <c r="B88" s="90"/>
      <c r="C88" s="90"/>
      <c r="D88" s="90"/>
      <c r="E88" s="91"/>
      <c r="F88" s="10" t="s">
        <v>0</v>
      </c>
      <c r="G88" s="9" t="s">
        <v>1</v>
      </c>
      <c r="H88" s="7" t="str">
        <f t="shared" si="5"/>
        <v>※未選択です</v>
      </c>
      <c r="I88" s="5"/>
      <c r="J88" s="21"/>
    </row>
    <row r="89" spans="1:10" ht="15" customHeight="1" x14ac:dyDescent="0.15">
      <c r="A89" s="112"/>
      <c r="B89" s="112"/>
      <c r="C89" s="112"/>
      <c r="D89" s="112"/>
      <c r="E89" s="112"/>
      <c r="F89" s="112"/>
      <c r="G89" s="112"/>
      <c r="H89" s="7"/>
      <c r="I89" s="5"/>
      <c r="J89" s="21"/>
    </row>
    <row r="90" spans="1:10" ht="26.45" customHeight="1" x14ac:dyDescent="0.15">
      <c r="A90" s="118" t="s">
        <v>80</v>
      </c>
      <c r="B90" s="119"/>
      <c r="C90" s="119"/>
      <c r="D90" s="119"/>
      <c r="E90" s="119"/>
      <c r="F90" s="10" t="s">
        <v>0</v>
      </c>
      <c r="G90" s="9" t="s">
        <v>1</v>
      </c>
      <c r="H90" s="7" t="str">
        <f t="shared" si="5"/>
        <v>※未選択です</v>
      </c>
      <c r="I90" s="5"/>
    </row>
    <row r="91" spans="1:10" ht="5.0999999999999996" customHeight="1" x14ac:dyDescent="0.15">
      <c r="A91" s="72"/>
      <c r="B91" s="68"/>
      <c r="C91" s="69"/>
      <c r="D91" s="69"/>
      <c r="E91" s="69"/>
      <c r="F91" s="70"/>
      <c r="G91" s="71"/>
      <c r="H91" s="7"/>
      <c r="I91" s="5"/>
    </row>
    <row r="92" spans="1:10" ht="15" customHeight="1" x14ac:dyDescent="0.15">
      <c r="A92" s="77" t="s">
        <v>97</v>
      </c>
      <c r="B92" s="78"/>
      <c r="C92" s="79"/>
      <c r="D92" s="79"/>
      <c r="E92" s="79"/>
      <c r="F92" s="79"/>
      <c r="G92" s="80"/>
      <c r="H92" s="7"/>
      <c r="I92" s="5"/>
    </row>
    <row r="93" spans="1:10" ht="23.1" customHeight="1" x14ac:dyDescent="0.15">
      <c r="A93" s="81" t="s">
        <v>93</v>
      </c>
      <c r="B93" s="82"/>
      <c r="C93" s="83"/>
      <c r="D93" s="83"/>
      <c r="E93" s="83"/>
      <c r="F93" s="83"/>
      <c r="G93" s="83"/>
      <c r="H93" s="7"/>
      <c r="I93" s="5"/>
    </row>
    <row r="94" spans="1:10" ht="5.0999999999999996" customHeight="1" x14ac:dyDescent="0.15">
      <c r="A94" s="40"/>
      <c r="B94" s="41"/>
      <c r="C94" s="44"/>
      <c r="D94" s="44"/>
      <c r="E94" s="44"/>
      <c r="F94" s="44"/>
      <c r="G94" s="47"/>
      <c r="H94" s="7"/>
      <c r="I94" s="5"/>
    </row>
    <row r="95" spans="1:10" ht="15" customHeight="1" x14ac:dyDescent="0.15">
      <c r="A95" s="77" t="s">
        <v>98</v>
      </c>
      <c r="B95" s="78"/>
      <c r="C95" s="79"/>
      <c r="D95" s="79"/>
      <c r="E95" s="79"/>
      <c r="F95" s="79"/>
      <c r="G95" s="80"/>
      <c r="H95" s="7"/>
      <c r="I95" s="5"/>
    </row>
    <row r="96" spans="1:10" ht="23.1" customHeight="1" x14ac:dyDescent="0.15">
      <c r="A96" s="81" t="s">
        <v>93</v>
      </c>
      <c r="B96" s="82"/>
      <c r="C96" s="83"/>
      <c r="D96" s="83"/>
      <c r="E96" s="83"/>
      <c r="F96" s="83"/>
      <c r="G96" s="83"/>
      <c r="H96" s="7"/>
      <c r="I96" s="5"/>
    </row>
    <row r="97" spans="1:10" ht="5.0999999999999996" customHeight="1" x14ac:dyDescent="0.15">
      <c r="A97" s="40"/>
      <c r="B97" s="41"/>
      <c r="C97" s="44"/>
      <c r="D97" s="44"/>
      <c r="E97" s="44"/>
      <c r="F97" s="44"/>
      <c r="G97" s="47"/>
      <c r="H97" s="7"/>
      <c r="I97" s="5"/>
    </row>
    <row r="98" spans="1:10" ht="15" customHeight="1" x14ac:dyDescent="0.15">
      <c r="A98" s="77" t="s">
        <v>99</v>
      </c>
      <c r="B98" s="78"/>
      <c r="C98" s="79"/>
      <c r="D98" s="79"/>
      <c r="E98" s="79"/>
      <c r="F98" s="79"/>
      <c r="G98" s="80"/>
      <c r="H98" s="7"/>
      <c r="I98" s="5"/>
    </row>
    <row r="99" spans="1:10" ht="23.1" customHeight="1" x14ac:dyDescent="0.15">
      <c r="A99" s="81" t="s">
        <v>103</v>
      </c>
      <c r="B99" s="82"/>
      <c r="C99" s="83"/>
      <c r="D99" s="83"/>
      <c r="E99" s="83"/>
      <c r="F99" s="83"/>
      <c r="G99" s="83"/>
      <c r="H99" s="7"/>
      <c r="I99" s="5"/>
    </row>
    <row r="100" spans="1:10" ht="5.0999999999999996" customHeight="1" x14ac:dyDescent="0.15">
      <c r="A100" s="40"/>
      <c r="B100" s="41"/>
      <c r="C100" s="44"/>
      <c r="D100" s="44"/>
      <c r="E100" s="44"/>
      <c r="F100" s="44"/>
      <c r="G100" s="47"/>
      <c r="H100" s="7"/>
      <c r="I100" s="5"/>
    </row>
    <row r="101" spans="1:10" ht="30" customHeight="1" x14ac:dyDescent="0.15">
      <c r="A101" s="77" t="s">
        <v>100</v>
      </c>
      <c r="B101" s="78"/>
      <c r="C101" s="79"/>
      <c r="D101" s="79"/>
      <c r="E101" s="79"/>
      <c r="F101" s="79"/>
      <c r="G101" s="80"/>
      <c r="H101" s="7"/>
      <c r="I101" s="5"/>
    </row>
    <row r="102" spans="1:10" ht="23.1" customHeight="1" x14ac:dyDescent="0.15">
      <c r="A102" s="81" t="s">
        <v>104</v>
      </c>
      <c r="B102" s="82"/>
      <c r="C102" s="83"/>
      <c r="D102" s="83"/>
      <c r="E102" s="83"/>
      <c r="F102" s="83"/>
      <c r="G102" s="83"/>
      <c r="H102" s="7"/>
      <c r="I102" s="5"/>
    </row>
    <row r="103" spans="1:10" ht="5.0999999999999996" customHeight="1" x14ac:dyDescent="0.15">
      <c r="A103" s="40"/>
      <c r="B103" s="41"/>
      <c r="C103" s="44"/>
      <c r="D103" s="44"/>
      <c r="E103" s="44"/>
      <c r="F103" s="44"/>
      <c r="G103" s="47"/>
      <c r="H103" s="7"/>
      <c r="I103" s="5"/>
    </row>
    <row r="104" spans="1:10" ht="30" customHeight="1" x14ac:dyDescent="0.15">
      <c r="A104" s="77" t="s">
        <v>101</v>
      </c>
      <c r="B104" s="78"/>
      <c r="C104" s="79"/>
      <c r="D104" s="79"/>
      <c r="E104" s="79"/>
      <c r="F104" s="79"/>
      <c r="G104" s="80"/>
      <c r="H104" s="7"/>
      <c r="I104" s="5"/>
    </row>
    <row r="105" spans="1:10" ht="23.1" customHeight="1" x14ac:dyDescent="0.15">
      <c r="A105" s="81" t="s">
        <v>105</v>
      </c>
      <c r="B105" s="82"/>
      <c r="C105" s="83"/>
      <c r="D105" s="83"/>
      <c r="E105" s="83"/>
      <c r="F105" s="83"/>
      <c r="G105" s="83"/>
      <c r="H105" s="7"/>
      <c r="I105" s="5"/>
    </row>
    <row r="106" spans="1:10" ht="5.0999999999999996" customHeight="1" x14ac:dyDescent="0.15">
      <c r="A106" s="40"/>
      <c r="B106" s="41"/>
      <c r="C106" s="44"/>
      <c r="D106" s="44"/>
      <c r="E106" s="44"/>
      <c r="F106" s="44"/>
      <c r="G106" s="47"/>
      <c r="H106" s="7"/>
      <c r="I106" s="5"/>
    </row>
    <row r="107" spans="1:10" ht="30" customHeight="1" x14ac:dyDescent="0.15">
      <c r="A107" s="77" t="s">
        <v>102</v>
      </c>
      <c r="B107" s="78"/>
      <c r="C107" s="79"/>
      <c r="D107" s="79"/>
      <c r="E107" s="79"/>
      <c r="F107" s="79"/>
      <c r="G107" s="80"/>
      <c r="H107" s="7"/>
      <c r="I107" s="5"/>
    </row>
    <row r="108" spans="1:10" ht="23.1" customHeight="1" x14ac:dyDescent="0.15">
      <c r="A108" s="81" t="s">
        <v>106</v>
      </c>
      <c r="B108" s="82"/>
      <c r="C108" s="83"/>
      <c r="D108" s="83"/>
      <c r="E108" s="83"/>
      <c r="F108" s="83"/>
      <c r="G108" s="83"/>
      <c r="H108" s="7"/>
      <c r="I108" s="5"/>
    </row>
    <row r="109" spans="1:10" ht="5.0999999999999996" customHeight="1" x14ac:dyDescent="0.15">
      <c r="A109" s="46"/>
      <c r="B109" s="45"/>
      <c r="C109" s="42"/>
      <c r="D109" s="42"/>
      <c r="E109" s="42"/>
      <c r="F109" s="42"/>
      <c r="G109" s="43"/>
      <c r="H109" s="7"/>
      <c r="I109" s="5"/>
    </row>
    <row r="110" spans="1:10" ht="5.0999999999999996" customHeight="1" x14ac:dyDescent="0.15">
      <c r="A110" s="61"/>
      <c r="B110" s="61"/>
      <c r="C110" s="44"/>
      <c r="D110" s="44"/>
      <c r="E110" s="44"/>
      <c r="F110" s="44"/>
      <c r="G110" s="44"/>
      <c r="H110" s="7"/>
      <c r="I110" s="5"/>
    </row>
    <row r="111" spans="1:10" ht="26.45" customHeight="1" x14ac:dyDescent="0.15">
      <c r="A111" s="120" t="s">
        <v>84</v>
      </c>
      <c r="B111" s="120"/>
      <c r="C111" s="120"/>
      <c r="D111" s="120"/>
      <c r="E111" s="120"/>
      <c r="F111" s="10" t="s">
        <v>0</v>
      </c>
      <c r="G111" s="9" t="s">
        <v>1</v>
      </c>
      <c r="H111" s="7" t="str">
        <f>IF(OR(J111="",J111=0),"※未選択です","")</f>
        <v>※未選択です</v>
      </c>
      <c r="I111" s="24"/>
      <c r="J111">
        <v>0</v>
      </c>
    </row>
    <row r="112" spans="1:10" ht="70.5" customHeight="1" x14ac:dyDescent="0.15">
      <c r="A112" s="115" t="s">
        <v>107</v>
      </c>
      <c r="B112" s="116"/>
      <c r="C112" s="116"/>
      <c r="D112" s="116"/>
      <c r="E112" s="116"/>
      <c r="F112" s="116"/>
      <c r="G112" s="117"/>
      <c r="H112" s="7"/>
      <c r="I112" s="5"/>
      <c r="J112" s="21"/>
    </row>
    <row r="113" spans="1:10" ht="23.1" customHeight="1" x14ac:dyDescent="0.15">
      <c r="A113" s="121" t="s">
        <v>109</v>
      </c>
      <c r="B113" s="122"/>
      <c r="C113" s="122"/>
      <c r="D113" s="122"/>
      <c r="E113" s="122"/>
      <c r="F113" s="122"/>
      <c r="G113" s="123"/>
      <c r="H113" s="7"/>
      <c r="I113" s="5"/>
      <c r="J113" s="21"/>
    </row>
    <row r="114" spans="1:10" ht="23.1" customHeight="1" x14ac:dyDescent="0.15">
      <c r="A114" s="73" t="s">
        <v>117</v>
      </c>
      <c r="B114" s="56" t="s">
        <v>115</v>
      </c>
      <c r="C114" s="83"/>
      <c r="D114" s="83"/>
      <c r="E114" s="56" t="s">
        <v>113</v>
      </c>
      <c r="F114" s="31"/>
      <c r="G114" s="58" t="s">
        <v>116</v>
      </c>
      <c r="H114" s="7"/>
      <c r="I114" s="5"/>
      <c r="J114" s="21"/>
    </row>
    <row r="115" spans="1:10" ht="5.0999999999999996" customHeight="1" x14ac:dyDescent="0.15">
      <c r="A115" s="57"/>
      <c r="B115" s="56"/>
      <c r="C115" s="51"/>
      <c r="D115" s="51"/>
      <c r="E115" s="56"/>
      <c r="F115" s="51"/>
      <c r="G115" s="58"/>
      <c r="H115" s="7"/>
      <c r="I115" s="5"/>
      <c r="J115" s="21"/>
    </row>
    <row r="116" spans="1:10" ht="23.1" customHeight="1" x14ac:dyDescent="0.15">
      <c r="A116" s="73" t="s">
        <v>110</v>
      </c>
      <c r="B116" s="56" t="s">
        <v>115</v>
      </c>
      <c r="C116" s="83"/>
      <c r="D116" s="83"/>
      <c r="E116" s="56" t="s">
        <v>113</v>
      </c>
      <c r="F116" s="31"/>
      <c r="G116" s="58" t="s">
        <v>116</v>
      </c>
      <c r="H116" s="7"/>
      <c r="I116" s="5"/>
      <c r="J116" s="21"/>
    </row>
    <row r="117" spans="1:10" ht="5.0999999999999996" customHeight="1" x14ac:dyDescent="0.15">
      <c r="A117" s="57"/>
      <c r="B117" s="56"/>
      <c r="C117" s="51"/>
      <c r="D117" s="51"/>
      <c r="E117" s="56"/>
      <c r="F117" s="51"/>
      <c r="G117" s="58"/>
      <c r="H117" s="7"/>
      <c r="I117" s="5"/>
      <c r="J117" s="21"/>
    </row>
    <row r="118" spans="1:10" ht="23.1" customHeight="1" x14ac:dyDescent="0.15">
      <c r="A118" s="73" t="s">
        <v>111</v>
      </c>
      <c r="B118" s="56" t="s">
        <v>115</v>
      </c>
      <c r="C118" s="83"/>
      <c r="D118" s="83"/>
      <c r="E118" s="56" t="s">
        <v>113</v>
      </c>
      <c r="F118" s="31"/>
      <c r="G118" s="58" t="s">
        <v>116</v>
      </c>
      <c r="H118" s="7"/>
      <c r="I118" s="5"/>
      <c r="J118" s="21"/>
    </row>
    <row r="119" spans="1:10" ht="5.0999999999999996" customHeight="1" x14ac:dyDescent="0.15">
      <c r="A119" s="57"/>
      <c r="B119" s="56"/>
      <c r="C119" s="51"/>
      <c r="D119" s="51"/>
      <c r="E119" s="56"/>
      <c r="F119" s="51"/>
      <c r="G119" s="58"/>
      <c r="H119" s="7"/>
      <c r="I119" s="5"/>
      <c r="J119" s="21"/>
    </row>
    <row r="120" spans="1:10" ht="23.1" customHeight="1" x14ac:dyDescent="0.15">
      <c r="A120" s="73" t="s">
        <v>112</v>
      </c>
      <c r="B120" s="56" t="s">
        <v>115</v>
      </c>
      <c r="C120" s="83"/>
      <c r="D120" s="83"/>
      <c r="E120" s="56" t="s">
        <v>113</v>
      </c>
      <c r="F120" s="31"/>
      <c r="G120" s="58" t="s">
        <v>116</v>
      </c>
      <c r="H120" s="7"/>
      <c r="I120" s="5"/>
      <c r="J120" s="21"/>
    </row>
    <row r="121" spans="1:10" ht="5.0999999999999996" customHeight="1" x14ac:dyDescent="0.15">
      <c r="A121" s="59"/>
      <c r="B121" s="54"/>
      <c r="C121" s="54"/>
      <c r="D121" s="54"/>
      <c r="E121" s="54"/>
      <c r="F121" s="54"/>
      <c r="G121" s="55"/>
      <c r="H121" s="7"/>
      <c r="I121" s="5"/>
      <c r="J121" s="21"/>
    </row>
    <row r="122" spans="1:10" ht="5.0999999999999996" customHeight="1" x14ac:dyDescent="0.15">
      <c r="A122" s="52"/>
      <c r="B122" s="53"/>
      <c r="C122" s="53"/>
      <c r="D122" s="53"/>
      <c r="E122" s="53"/>
      <c r="F122" s="32"/>
      <c r="G122" s="32"/>
      <c r="H122" s="7"/>
      <c r="I122" s="5"/>
      <c r="J122" s="21"/>
    </row>
    <row r="123" spans="1:10" ht="26.45" customHeight="1" x14ac:dyDescent="0.15">
      <c r="A123" s="113" t="s">
        <v>68</v>
      </c>
      <c r="B123" s="113"/>
      <c r="C123" s="113"/>
      <c r="D123" s="113"/>
      <c r="E123" s="114"/>
      <c r="F123" s="10" t="s">
        <v>0</v>
      </c>
      <c r="G123" s="9" t="s">
        <v>1</v>
      </c>
      <c r="H123" s="7" t="str">
        <f>IF(OR(J123="",J123=0),"※未選択です","")</f>
        <v>※未選択です</v>
      </c>
      <c r="I123" s="24"/>
    </row>
    <row r="124" spans="1:10" ht="60" customHeight="1" x14ac:dyDescent="0.15">
      <c r="A124" s="109" t="s">
        <v>89</v>
      </c>
      <c r="B124" s="110"/>
      <c r="C124" s="110"/>
      <c r="D124" s="110"/>
      <c r="E124" s="110"/>
      <c r="F124" s="110"/>
      <c r="G124" s="111"/>
      <c r="H124" s="7"/>
      <c r="I124" s="5"/>
      <c r="J124" s="21"/>
    </row>
    <row r="125" spans="1:10" ht="23.1" customHeight="1" x14ac:dyDescent="0.15">
      <c r="A125" s="126" t="s">
        <v>90</v>
      </c>
      <c r="B125" s="126"/>
      <c r="C125" s="77"/>
      <c r="D125" s="124"/>
      <c r="E125" s="124"/>
      <c r="F125" s="60"/>
      <c r="G125" s="34"/>
      <c r="H125" s="7"/>
      <c r="I125" s="5"/>
      <c r="J125" s="21"/>
    </row>
    <row r="126" spans="1:10" ht="23.1" customHeight="1" x14ac:dyDescent="0.15">
      <c r="A126" s="35" t="s">
        <v>93</v>
      </c>
      <c r="B126" s="125"/>
      <c r="C126" s="125"/>
      <c r="D126" s="124" t="s">
        <v>92</v>
      </c>
      <c r="E126" s="124"/>
      <c r="F126" s="31"/>
      <c r="G126" s="34" t="s">
        <v>94</v>
      </c>
      <c r="H126" s="7"/>
      <c r="I126" s="5"/>
      <c r="J126" s="21"/>
    </row>
    <row r="127" spans="1:10" ht="23.1" customHeight="1" x14ac:dyDescent="0.15">
      <c r="A127" s="126" t="s">
        <v>91</v>
      </c>
      <c r="B127" s="126"/>
      <c r="C127" s="77"/>
      <c r="D127" s="124"/>
      <c r="E127" s="124"/>
      <c r="F127" s="36"/>
      <c r="G127" s="34"/>
      <c r="H127" s="7"/>
      <c r="I127" s="5"/>
      <c r="J127" s="21"/>
    </row>
    <row r="128" spans="1:10" ht="23.1" customHeight="1" x14ac:dyDescent="0.15">
      <c r="A128" s="35" t="s">
        <v>93</v>
      </c>
      <c r="B128" s="125"/>
      <c r="C128" s="125"/>
      <c r="D128" s="124" t="s">
        <v>92</v>
      </c>
      <c r="E128" s="124"/>
      <c r="F128" s="31"/>
      <c r="G128" s="34" t="s">
        <v>94</v>
      </c>
      <c r="H128" s="7"/>
      <c r="I128" s="5"/>
      <c r="J128" s="21"/>
    </row>
    <row r="129" spans="1:10" ht="5.0999999999999996" customHeight="1" x14ac:dyDescent="0.15">
      <c r="A129" s="48"/>
      <c r="B129" s="49"/>
      <c r="C129" s="49"/>
      <c r="D129" s="50"/>
      <c r="E129" s="50"/>
      <c r="F129" s="51"/>
      <c r="G129" s="33"/>
      <c r="H129" s="7"/>
      <c r="I129" s="5"/>
      <c r="J129" s="21"/>
    </row>
    <row r="130" spans="1:10" ht="5.0999999999999996" customHeight="1" x14ac:dyDescent="0.15">
      <c r="A130" s="63"/>
      <c r="B130" s="64"/>
      <c r="C130" s="64"/>
      <c r="D130" s="65"/>
      <c r="E130" s="65"/>
      <c r="F130" s="51"/>
      <c r="G130" s="62"/>
      <c r="H130" s="7"/>
      <c r="I130" s="5"/>
      <c r="J130" s="21"/>
    </row>
    <row r="131" spans="1:10" ht="23.1" customHeight="1" x14ac:dyDescent="0.15">
      <c r="A131" s="113" t="s">
        <v>85</v>
      </c>
      <c r="B131" s="113"/>
      <c r="C131" s="113"/>
      <c r="D131" s="113"/>
      <c r="E131" s="114"/>
      <c r="F131" s="10" t="s">
        <v>0</v>
      </c>
      <c r="G131" s="9" t="s">
        <v>1</v>
      </c>
      <c r="H131" s="7" t="str">
        <f>IF(OR(J131="",J131=0),"※未選択です","")</f>
        <v>※未選択です</v>
      </c>
      <c r="I131" s="24"/>
      <c r="J131" s="21">
        <v>0</v>
      </c>
    </row>
    <row r="132" spans="1:10" ht="84.75" customHeight="1" x14ac:dyDescent="0.15">
      <c r="A132" s="136" t="s">
        <v>114</v>
      </c>
      <c r="B132" s="137"/>
      <c r="C132" s="137"/>
      <c r="D132" s="137"/>
      <c r="E132" s="137"/>
      <c r="F132" s="137"/>
      <c r="G132" s="138"/>
      <c r="H132" s="7"/>
      <c r="I132" s="5"/>
    </row>
    <row r="133" spans="1:10" ht="5.0999999999999996" customHeight="1" x14ac:dyDescent="0.15">
      <c r="A133" s="66"/>
      <c r="B133" s="66"/>
      <c r="C133" s="66"/>
      <c r="D133" s="66"/>
      <c r="E133" s="66"/>
      <c r="F133" s="66"/>
      <c r="G133" s="66"/>
      <c r="H133" s="7"/>
      <c r="I133" s="5"/>
    </row>
    <row r="134" spans="1:10" s="29" customFormat="1" ht="33" customHeight="1" x14ac:dyDescent="0.15">
      <c r="A134" s="139" t="s">
        <v>118</v>
      </c>
      <c r="B134" s="139"/>
      <c r="C134" s="139"/>
      <c r="D134" s="139"/>
      <c r="E134" s="139"/>
      <c r="F134" s="139"/>
      <c r="G134" s="139"/>
      <c r="H134" s="7" t="str">
        <f>IF(OR(A136="",A136=0),"※未記入です","")</f>
        <v>※未記入です</v>
      </c>
      <c r="I134" s="27"/>
      <c r="J134" s="28"/>
    </row>
    <row r="135" spans="1:10" ht="23.1" customHeight="1" x14ac:dyDescent="0.15">
      <c r="A135" s="74" t="s">
        <v>77</v>
      </c>
      <c r="B135" s="154" t="s">
        <v>76</v>
      </c>
      <c r="C135" s="154"/>
      <c r="D135" s="154" t="s">
        <v>71</v>
      </c>
      <c r="E135" s="154"/>
      <c r="F135" s="155" t="s">
        <v>120</v>
      </c>
      <c r="G135" s="156"/>
      <c r="H135" s="7"/>
      <c r="I135" s="24"/>
      <c r="J135" s="21"/>
    </row>
    <row r="136" spans="1:10" ht="81" customHeight="1" x14ac:dyDescent="0.15">
      <c r="A136" s="75"/>
      <c r="B136" s="150"/>
      <c r="C136" s="151"/>
      <c r="D136" s="150"/>
      <c r="E136" s="151"/>
      <c r="F136" s="152"/>
      <c r="G136" s="153"/>
      <c r="H136" s="7"/>
      <c r="I136" s="5"/>
      <c r="J136">
        <v>0</v>
      </c>
    </row>
    <row r="137" spans="1:10" ht="81" customHeight="1" x14ac:dyDescent="0.15">
      <c r="A137" s="76"/>
      <c r="B137" s="150"/>
      <c r="C137" s="151"/>
      <c r="D137" s="150"/>
      <c r="E137" s="151"/>
      <c r="F137" s="152"/>
      <c r="G137" s="153"/>
      <c r="H137" s="7"/>
      <c r="I137" s="5"/>
    </row>
    <row r="138" spans="1:10" ht="81" customHeight="1" x14ac:dyDescent="0.15">
      <c r="A138" s="76"/>
      <c r="B138" s="150"/>
      <c r="C138" s="151"/>
      <c r="D138" s="150"/>
      <c r="E138" s="151"/>
      <c r="F138" s="152"/>
      <c r="G138" s="153"/>
      <c r="H138" s="7"/>
      <c r="I138" s="5"/>
    </row>
    <row r="139" spans="1:10" ht="5.0999999999999996" customHeight="1" x14ac:dyDescent="0.15">
      <c r="A139" s="13"/>
      <c r="B139" s="67"/>
      <c r="C139" s="67"/>
      <c r="D139" s="67"/>
      <c r="E139" s="67"/>
      <c r="F139" s="67"/>
      <c r="G139" s="67"/>
      <c r="H139" s="7"/>
      <c r="I139" s="5"/>
    </row>
    <row r="140" spans="1:10" s="29" customFormat="1" ht="39.4" customHeight="1" x14ac:dyDescent="0.15">
      <c r="A140" s="139" t="s">
        <v>119</v>
      </c>
      <c r="B140" s="139"/>
      <c r="C140" s="139"/>
      <c r="D140" s="139"/>
      <c r="E140" s="139"/>
      <c r="F140" s="139"/>
      <c r="G140" s="139"/>
      <c r="H140" s="7"/>
      <c r="I140" s="27"/>
      <c r="J140" s="28"/>
    </row>
    <row r="141" spans="1:10" ht="23.1" customHeight="1" x14ac:dyDescent="0.15">
      <c r="A141" s="141"/>
      <c r="B141" s="142"/>
      <c r="C141" s="142"/>
      <c r="D141" s="142"/>
      <c r="E141" s="142"/>
      <c r="F141" s="142"/>
      <c r="G141" s="143"/>
      <c r="H141" s="7"/>
      <c r="I141" s="24"/>
      <c r="J141" s="21"/>
    </row>
    <row r="142" spans="1:10" ht="25.5" customHeight="1" x14ac:dyDescent="0.15">
      <c r="A142" s="144"/>
      <c r="B142" s="145"/>
      <c r="C142" s="145"/>
      <c r="D142" s="145"/>
      <c r="E142" s="145"/>
      <c r="F142" s="145"/>
      <c r="G142" s="146"/>
      <c r="H142" s="7"/>
      <c r="I142" s="5"/>
    </row>
    <row r="143" spans="1:10" ht="25.5" customHeight="1" x14ac:dyDescent="0.15">
      <c r="A143" s="144"/>
      <c r="B143" s="145"/>
      <c r="C143" s="145"/>
      <c r="D143" s="145"/>
      <c r="E143" s="145"/>
      <c r="F143" s="145"/>
      <c r="G143" s="146"/>
      <c r="H143" s="7"/>
      <c r="I143" s="5"/>
    </row>
    <row r="144" spans="1:10" ht="25.5" customHeight="1" x14ac:dyDescent="0.15">
      <c r="A144" s="147"/>
      <c r="B144" s="148"/>
      <c r="C144" s="148"/>
      <c r="D144" s="148"/>
      <c r="E144" s="148"/>
      <c r="F144" s="148"/>
      <c r="G144" s="149"/>
      <c r="H144" s="7"/>
      <c r="I144" s="5"/>
    </row>
    <row r="145" spans="1:9" ht="5.0999999999999996" customHeight="1" x14ac:dyDescent="0.15">
      <c r="A145" s="30"/>
      <c r="B145" s="30"/>
      <c r="C145" s="30"/>
      <c r="D145" s="30"/>
      <c r="E145" s="30"/>
      <c r="F145" s="30"/>
      <c r="G145" s="30"/>
      <c r="H145" s="7"/>
      <c r="I145" s="5"/>
    </row>
    <row r="146" spans="1:9" ht="27" customHeight="1" x14ac:dyDescent="0.15">
      <c r="A146" s="139" t="s">
        <v>108</v>
      </c>
      <c r="B146" s="140"/>
      <c r="C146" s="140"/>
      <c r="D146" s="140"/>
      <c r="E146" s="140"/>
      <c r="F146" s="140"/>
      <c r="G146" s="140"/>
    </row>
    <row r="147" spans="1:9" x14ac:dyDescent="0.15">
      <c r="A147" s="127"/>
      <c r="B147" s="128"/>
      <c r="C147" s="128"/>
      <c r="D147" s="128"/>
      <c r="E147" s="128"/>
      <c r="F147" s="128"/>
      <c r="G147" s="129"/>
    </row>
    <row r="148" spans="1:9" x14ac:dyDescent="0.15">
      <c r="A148" s="130"/>
      <c r="B148" s="131"/>
      <c r="C148" s="131"/>
      <c r="D148" s="131"/>
      <c r="E148" s="131"/>
      <c r="F148" s="131"/>
      <c r="G148" s="132"/>
    </row>
    <row r="149" spans="1:9" x14ac:dyDescent="0.15">
      <c r="A149" s="130"/>
      <c r="B149" s="131"/>
      <c r="C149" s="131"/>
      <c r="D149" s="131"/>
      <c r="E149" s="131"/>
      <c r="F149" s="131"/>
      <c r="G149" s="132"/>
    </row>
    <row r="150" spans="1:9" x14ac:dyDescent="0.15">
      <c r="A150" s="130"/>
      <c r="B150" s="131"/>
      <c r="C150" s="131"/>
      <c r="D150" s="131"/>
      <c r="E150" s="131"/>
      <c r="F150" s="131"/>
      <c r="G150" s="132"/>
    </row>
    <row r="151" spans="1:9" x14ac:dyDescent="0.15">
      <c r="A151" s="130"/>
      <c r="B151" s="131"/>
      <c r="C151" s="131"/>
      <c r="D151" s="131"/>
      <c r="E151" s="131"/>
      <c r="F151" s="131"/>
      <c r="G151" s="132"/>
    </row>
    <row r="152" spans="1:9" x14ac:dyDescent="0.15">
      <c r="A152" s="130"/>
      <c r="B152" s="131"/>
      <c r="C152" s="131"/>
      <c r="D152" s="131"/>
      <c r="E152" s="131"/>
      <c r="F152" s="131"/>
      <c r="G152" s="132"/>
    </row>
    <row r="153" spans="1:9" x14ac:dyDescent="0.15">
      <c r="A153" s="130"/>
      <c r="B153" s="131"/>
      <c r="C153" s="131"/>
      <c r="D153" s="131"/>
      <c r="E153" s="131"/>
      <c r="F153" s="131"/>
      <c r="G153" s="132"/>
    </row>
    <row r="154" spans="1:9" ht="50.25" customHeight="1" x14ac:dyDescent="0.15">
      <c r="A154" s="133"/>
      <c r="B154" s="134"/>
      <c r="C154" s="134"/>
      <c r="D154" s="134"/>
      <c r="E154" s="134"/>
      <c r="F154" s="134"/>
      <c r="G154" s="135"/>
    </row>
  </sheetData>
  <mergeCells count="138">
    <mergeCell ref="B136:C136"/>
    <mergeCell ref="D136:E136"/>
    <mergeCell ref="F136:G136"/>
    <mergeCell ref="D128:E128"/>
    <mergeCell ref="B126:C126"/>
    <mergeCell ref="B128:C128"/>
    <mergeCell ref="A125:C125"/>
    <mergeCell ref="D125:E125"/>
    <mergeCell ref="D126:E126"/>
    <mergeCell ref="A127:C127"/>
    <mergeCell ref="D127:E127"/>
    <mergeCell ref="A147:G154"/>
    <mergeCell ref="A131:E131"/>
    <mergeCell ref="A132:G132"/>
    <mergeCell ref="A146:G146"/>
    <mergeCell ref="A141:G144"/>
    <mergeCell ref="A140:G140"/>
    <mergeCell ref="B138:C138"/>
    <mergeCell ref="D138:E138"/>
    <mergeCell ref="F138:G138"/>
    <mergeCell ref="B137:C137"/>
    <mergeCell ref="D137:E137"/>
    <mergeCell ref="F137:G137"/>
    <mergeCell ref="A134:G134"/>
    <mergeCell ref="B135:C135"/>
    <mergeCell ref="D135:E135"/>
    <mergeCell ref="F135:G135"/>
    <mergeCell ref="A58:E58"/>
    <mergeCell ref="A72:E72"/>
    <mergeCell ref="A73:E73"/>
    <mergeCell ref="A74:E74"/>
    <mergeCell ref="A75:E75"/>
    <mergeCell ref="A60:E60"/>
    <mergeCell ref="A61:E61"/>
    <mergeCell ref="A62:E62"/>
    <mergeCell ref="A59:E59"/>
    <mergeCell ref="A63:E63"/>
    <mergeCell ref="A67:E67"/>
    <mergeCell ref="A65:E65"/>
    <mergeCell ref="A66:E66"/>
    <mergeCell ref="A70:E70"/>
    <mergeCell ref="A71:E71"/>
    <mergeCell ref="A69:E69"/>
    <mergeCell ref="A81:E81"/>
    <mergeCell ref="A79:E79"/>
    <mergeCell ref="A95:G95"/>
    <mergeCell ref="A68:E68"/>
    <mergeCell ref="A78:E78"/>
    <mergeCell ref="A83:E83"/>
    <mergeCell ref="A84:E84"/>
    <mergeCell ref="A85:E85"/>
    <mergeCell ref="A82:E82"/>
    <mergeCell ref="A77:E77"/>
    <mergeCell ref="A76:E76"/>
    <mergeCell ref="A86:E86"/>
    <mergeCell ref="A87:E87"/>
    <mergeCell ref="A124:G124"/>
    <mergeCell ref="A89:G89"/>
    <mergeCell ref="A123:E123"/>
    <mergeCell ref="A88:E88"/>
    <mergeCell ref="A92:G92"/>
    <mergeCell ref="A112:G112"/>
    <mergeCell ref="A90:E90"/>
    <mergeCell ref="A111:E111"/>
    <mergeCell ref="A108:B108"/>
    <mergeCell ref="C108:G108"/>
    <mergeCell ref="A113:G113"/>
    <mergeCell ref="C114:D114"/>
    <mergeCell ref="C116:D116"/>
    <mergeCell ref="C118:D118"/>
    <mergeCell ref="C120:D120"/>
    <mergeCell ref="A20:E20"/>
    <mergeCell ref="A19:E19"/>
    <mergeCell ref="A49:E49"/>
    <mergeCell ref="A56:E56"/>
    <mergeCell ref="A57:E57"/>
    <mergeCell ref="A55:E55"/>
    <mergeCell ref="A50:E50"/>
    <mergeCell ref="A51:E51"/>
    <mergeCell ref="A52:E52"/>
    <mergeCell ref="A54:E54"/>
    <mergeCell ref="A47:E47"/>
    <mergeCell ref="A48:E48"/>
    <mergeCell ref="A46:E46"/>
    <mergeCell ref="A44:E44"/>
    <mergeCell ref="A45:E45"/>
    <mergeCell ref="A41:E41"/>
    <mergeCell ref="A42:E42"/>
    <mergeCell ref="A43:E43"/>
    <mergeCell ref="A38:E38"/>
    <mergeCell ref="C6:D6"/>
    <mergeCell ref="F6:G6"/>
    <mergeCell ref="B8:G8"/>
    <mergeCell ref="B10:G10"/>
    <mergeCell ref="A11:G11"/>
    <mergeCell ref="A12:G12"/>
    <mergeCell ref="A14:E14"/>
    <mergeCell ref="A15:E15"/>
    <mergeCell ref="B9:G9"/>
    <mergeCell ref="C7:D7"/>
    <mergeCell ref="B4:G4"/>
    <mergeCell ref="B5:G5"/>
    <mergeCell ref="A37:E37"/>
    <mergeCell ref="A39:E39"/>
    <mergeCell ref="A40:E40"/>
    <mergeCell ref="A31:E31"/>
    <mergeCell ref="A32:E32"/>
    <mergeCell ref="A29:E29"/>
    <mergeCell ref="A30:E30"/>
    <mergeCell ref="A13:E13"/>
    <mergeCell ref="A16:G16"/>
    <mergeCell ref="A17:G17"/>
    <mergeCell ref="F18:G18"/>
    <mergeCell ref="A26:E26"/>
    <mergeCell ref="A28:E28"/>
    <mergeCell ref="A33:E33"/>
    <mergeCell ref="A21:E21"/>
    <mergeCell ref="A22:E22"/>
    <mergeCell ref="A23:E23"/>
    <mergeCell ref="A27:E27"/>
    <mergeCell ref="A34:E34"/>
    <mergeCell ref="A18:E18"/>
    <mergeCell ref="A35:E35"/>
    <mergeCell ref="F7:G7"/>
    <mergeCell ref="A98:G98"/>
    <mergeCell ref="A101:G101"/>
    <mergeCell ref="A104:G104"/>
    <mergeCell ref="A107:G107"/>
    <mergeCell ref="A93:B93"/>
    <mergeCell ref="C93:G93"/>
    <mergeCell ref="A96:B96"/>
    <mergeCell ref="C96:G96"/>
    <mergeCell ref="A99:B99"/>
    <mergeCell ref="C99:G99"/>
    <mergeCell ref="A102:B102"/>
    <mergeCell ref="C102:G102"/>
    <mergeCell ref="A105:B105"/>
    <mergeCell ref="C105:G105"/>
  </mergeCells>
  <phoneticPr fontId="1"/>
  <conditionalFormatting sqref="F13 F29:F30 F63">
    <cfRule type="expression" dxfId="94" priority="213">
      <formula>J13&gt;=1</formula>
    </cfRule>
  </conditionalFormatting>
  <conditionalFormatting sqref="G13 G29:G30 G63">
    <cfRule type="expression" dxfId="93" priority="212">
      <formula>J13&gt;=1</formula>
    </cfRule>
  </conditionalFormatting>
  <conditionalFormatting sqref="F14">
    <cfRule type="expression" dxfId="92" priority="211">
      <formula>J14&gt;=1</formula>
    </cfRule>
  </conditionalFormatting>
  <conditionalFormatting sqref="G14">
    <cfRule type="expression" dxfId="91" priority="210">
      <formula>J14&gt;=1</formula>
    </cfRule>
  </conditionalFormatting>
  <conditionalFormatting sqref="F15">
    <cfRule type="expression" dxfId="90" priority="209">
      <formula>J15&gt;=1</formula>
    </cfRule>
  </conditionalFormatting>
  <conditionalFormatting sqref="G15">
    <cfRule type="expression" dxfId="89" priority="208">
      <formula>J15&gt;=1</formula>
    </cfRule>
  </conditionalFormatting>
  <conditionalFormatting sqref="F19:F23">
    <cfRule type="expression" dxfId="88" priority="207">
      <formula>J19&gt;=1</formula>
    </cfRule>
  </conditionalFormatting>
  <conditionalFormatting sqref="G19:G23">
    <cfRule type="expression" dxfId="87" priority="206">
      <formula>J19&gt;=1</formula>
    </cfRule>
  </conditionalFormatting>
  <conditionalFormatting sqref="F31">
    <cfRule type="expression" dxfId="86" priority="195">
      <formula>J31&gt;=1</formula>
    </cfRule>
  </conditionalFormatting>
  <conditionalFormatting sqref="G31">
    <cfRule type="expression" dxfId="85" priority="194">
      <formula>J31&gt;=1</formula>
    </cfRule>
  </conditionalFormatting>
  <conditionalFormatting sqref="F32">
    <cfRule type="expression" dxfId="84" priority="193">
      <formula>J32&gt;=1</formula>
    </cfRule>
  </conditionalFormatting>
  <conditionalFormatting sqref="G32">
    <cfRule type="expression" dxfId="83" priority="192">
      <formula>J32&gt;=1</formula>
    </cfRule>
  </conditionalFormatting>
  <conditionalFormatting sqref="F33">
    <cfRule type="expression" dxfId="82" priority="191">
      <formula>J33&gt;=1</formula>
    </cfRule>
  </conditionalFormatting>
  <conditionalFormatting sqref="G33">
    <cfRule type="expression" dxfId="81" priority="190">
      <formula>J33&gt;=1</formula>
    </cfRule>
  </conditionalFormatting>
  <conditionalFormatting sqref="F34">
    <cfRule type="expression" dxfId="80" priority="189">
      <formula>J34&gt;=1</formula>
    </cfRule>
  </conditionalFormatting>
  <conditionalFormatting sqref="G34">
    <cfRule type="expression" dxfId="79" priority="188">
      <formula>J34&gt;=1</formula>
    </cfRule>
  </conditionalFormatting>
  <conditionalFormatting sqref="F35">
    <cfRule type="expression" dxfId="78" priority="187">
      <formula>J35&gt;=1</formula>
    </cfRule>
  </conditionalFormatting>
  <conditionalFormatting sqref="G35">
    <cfRule type="expression" dxfId="77" priority="186">
      <formula>J35&gt;=1</formula>
    </cfRule>
  </conditionalFormatting>
  <conditionalFormatting sqref="G45">
    <cfRule type="expression" dxfId="76" priority="174">
      <formula>J45&gt;=1</formula>
    </cfRule>
  </conditionalFormatting>
  <conditionalFormatting sqref="G52">
    <cfRule type="expression" dxfId="75" priority="162">
      <formula>J52&gt;=1</formula>
    </cfRule>
  </conditionalFormatting>
  <conditionalFormatting sqref="F39:F40">
    <cfRule type="expression" dxfId="74" priority="185">
      <formula>J39&gt;=1</formula>
    </cfRule>
  </conditionalFormatting>
  <conditionalFormatting sqref="G39:G40">
    <cfRule type="expression" dxfId="73" priority="184">
      <formula>J39&gt;=1</formula>
    </cfRule>
  </conditionalFormatting>
  <conditionalFormatting sqref="F41">
    <cfRule type="expression" dxfId="72" priority="183">
      <formula>J41&gt;=1</formula>
    </cfRule>
  </conditionalFormatting>
  <conditionalFormatting sqref="G41">
    <cfRule type="expression" dxfId="71" priority="182">
      <formula>J41&gt;=1</formula>
    </cfRule>
  </conditionalFormatting>
  <conditionalFormatting sqref="F42">
    <cfRule type="expression" dxfId="70" priority="181">
      <formula>J42&gt;=1</formula>
    </cfRule>
  </conditionalFormatting>
  <conditionalFormatting sqref="G42">
    <cfRule type="expression" dxfId="69" priority="180">
      <formula>J42&gt;=1</formula>
    </cfRule>
  </conditionalFormatting>
  <conditionalFormatting sqref="F43">
    <cfRule type="expression" dxfId="68" priority="179">
      <formula>J43&gt;=1</formula>
    </cfRule>
  </conditionalFormatting>
  <conditionalFormatting sqref="G43">
    <cfRule type="expression" dxfId="67" priority="178">
      <formula>J43&gt;=1</formula>
    </cfRule>
  </conditionalFormatting>
  <conditionalFormatting sqref="F44">
    <cfRule type="expression" dxfId="66" priority="177">
      <formula>J44&gt;=1</formula>
    </cfRule>
  </conditionalFormatting>
  <conditionalFormatting sqref="G44">
    <cfRule type="expression" dxfId="65" priority="176">
      <formula>J44&gt;=1</formula>
    </cfRule>
  </conditionalFormatting>
  <conditionalFormatting sqref="F45">
    <cfRule type="expression" dxfId="64" priority="175">
      <formula>J45&gt;=1</formula>
    </cfRule>
  </conditionalFormatting>
  <conditionalFormatting sqref="F46:F47">
    <cfRule type="expression" dxfId="63" priority="173">
      <formula>J46&gt;=1</formula>
    </cfRule>
  </conditionalFormatting>
  <conditionalFormatting sqref="G46:G47">
    <cfRule type="expression" dxfId="62" priority="172">
      <formula>J46&gt;=1</formula>
    </cfRule>
  </conditionalFormatting>
  <conditionalFormatting sqref="F48">
    <cfRule type="expression" dxfId="61" priority="171">
      <formula>J48&gt;=1</formula>
    </cfRule>
  </conditionalFormatting>
  <conditionalFormatting sqref="G48">
    <cfRule type="expression" dxfId="60" priority="170">
      <formula>J48&gt;=1</formula>
    </cfRule>
  </conditionalFormatting>
  <conditionalFormatting sqref="F49">
    <cfRule type="expression" dxfId="59" priority="169">
      <formula>J49&gt;=1</formula>
    </cfRule>
  </conditionalFormatting>
  <conditionalFormatting sqref="G49">
    <cfRule type="expression" dxfId="58" priority="168">
      <formula>J49&gt;=1</formula>
    </cfRule>
  </conditionalFormatting>
  <conditionalFormatting sqref="F50">
    <cfRule type="expression" dxfId="57" priority="167">
      <formula>J50&gt;=1</formula>
    </cfRule>
  </conditionalFormatting>
  <conditionalFormatting sqref="G50">
    <cfRule type="expression" dxfId="56" priority="166">
      <formula>J50&gt;=1</formula>
    </cfRule>
  </conditionalFormatting>
  <conditionalFormatting sqref="F51">
    <cfRule type="expression" dxfId="55" priority="165">
      <formula>J51&gt;=1</formula>
    </cfRule>
  </conditionalFormatting>
  <conditionalFormatting sqref="G51">
    <cfRule type="expression" dxfId="54" priority="164">
      <formula>J51&gt;=1</formula>
    </cfRule>
  </conditionalFormatting>
  <conditionalFormatting sqref="F52">
    <cfRule type="expression" dxfId="53" priority="163">
      <formula>J52&gt;=1</formula>
    </cfRule>
  </conditionalFormatting>
  <conditionalFormatting sqref="G62">
    <cfRule type="expression" dxfId="52" priority="150">
      <formula>J62&gt;=1</formula>
    </cfRule>
  </conditionalFormatting>
  <conditionalFormatting sqref="F56:F57">
    <cfRule type="expression" dxfId="51" priority="161">
      <formula>J56&gt;=1</formula>
    </cfRule>
  </conditionalFormatting>
  <conditionalFormatting sqref="G56:G57">
    <cfRule type="expression" dxfId="50" priority="160">
      <formula>J56&gt;=1</formula>
    </cfRule>
  </conditionalFormatting>
  <conditionalFormatting sqref="F58">
    <cfRule type="expression" dxfId="49" priority="159">
      <formula>J58&gt;=1</formula>
    </cfRule>
  </conditionalFormatting>
  <conditionalFormatting sqref="G58">
    <cfRule type="expression" dxfId="48" priority="158">
      <formula>J58&gt;=1</formula>
    </cfRule>
  </conditionalFormatting>
  <conditionalFormatting sqref="F59">
    <cfRule type="expression" dxfId="47" priority="157">
      <formula>J59&gt;=1</formula>
    </cfRule>
  </conditionalFormatting>
  <conditionalFormatting sqref="G59">
    <cfRule type="expression" dxfId="46" priority="156">
      <formula>J59&gt;=1</formula>
    </cfRule>
  </conditionalFormatting>
  <conditionalFormatting sqref="F60">
    <cfRule type="expression" dxfId="45" priority="155">
      <formula>J60&gt;=1</formula>
    </cfRule>
  </conditionalFormatting>
  <conditionalFormatting sqref="G60">
    <cfRule type="expression" dxfId="44" priority="154">
      <formula>J60&gt;=1</formula>
    </cfRule>
  </conditionalFormatting>
  <conditionalFormatting sqref="F61">
    <cfRule type="expression" dxfId="43" priority="153">
      <formula>J61&gt;=1</formula>
    </cfRule>
  </conditionalFormatting>
  <conditionalFormatting sqref="G61">
    <cfRule type="expression" dxfId="42" priority="152">
      <formula>J61&gt;=1</formula>
    </cfRule>
  </conditionalFormatting>
  <conditionalFormatting sqref="F62">
    <cfRule type="expression" dxfId="41" priority="151">
      <formula>J62&gt;=1</formula>
    </cfRule>
  </conditionalFormatting>
  <conditionalFormatting sqref="G73">
    <cfRule type="expression" dxfId="40" priority="112">
      <formula>J73&gt;=1</formula>
    </cfRule>
  </conditionalFormatting>
  <conditionalFormatting sqref="F67:F68">
    <cfRule type="expression" dxfId="39" priority="123">
      <formula>J67&gt;=1</formula>
    </cfRule>
  </conditionalFormatting>
  <conditionalFormatting sqref="G67:G68">
    <cfRule type="expression" dxfId="38" priority="122">
      <formula>J67&gt;=1</formula>
    </cfRule>
  </conditionalFormatting>
  <conditionalFormatting sqref="F69">
    <cfRule type="expression" dxfId="37" priority="121">
      <formula>J69&gt;=1</formula>
    </cfRule>
  </conditionalFormatting>
  <conditionalFormatting sqref="G69">
    <cfRule type="expression" dxfId="36" priority="120">
      <formula>J69&gt;=1</formula>
    </cfRule>
  </conditionalFormatting>
  <conditionalFormatting sqref="F70">
    <cfRule type="expression" dxfId="35" priority="119">
      <formula>J70&gt;=1</formula>
    </cfRule>
  </conditionalFormatting>
  <conditionalFormatting sqref="G70">
    <cfRule type="expression" dxfId="34" priority="118">
      <formula>J70&gt;=1</formula>
    </cfRule>
  </conditionalFormatting>
  <conditionalFormatting sqref="F71">
    <cfRule type="expression" dxfId="33" priority="117">
      <formula>J71&gt;=1</formula>
    </cfRule>
  </conditionalFormatting>
  <conditionalFormatting sqref="G71">
    <cfRule type="expression" dxfId="32" priority="116">
      <formula>J71&gt;=1</formula>
    </cfRule>
  </conditionalFormatting>
  <conditionalFormatting sqref="F72">
    <cfRule type="expression" dxfId="31" priority="115">
      <formula>J72&gt;=1</formula>
    </cfRule>
  </conditionalFormatting>
  <conditionalFormatting sqref="G72">
    <cfRule type="expression" dxfId="30" priority="114">
      <formula>J72&gt;=1</formula>
    </cfRule>
  </conditionalFormatting>
  <conditionalFormatting sqref="F73">
    <cfRule type="expression" dxfId="29" priority="113">
      <formula>J73&gt;=1</formula>
    </cfRule>
  </conditionalFormatting>
  <conditionalFormatting sqref="F74:F75">
    <cfRule type="expression" dxfId="28" priority="111">
      <formula>J74&gt;=1</formula>
    </cfRule>
  </conditionalFormatting>
  <conditionalFormatting sqref="G74:G75">
    <cfRule type="expression" dxfId="27" priority="110">
      <formula>J74&gt;=1</formula>
    </cfRule>
  </conditionalFormatting>
  <conditionalFormatting sqref="F76">
    <cfRule type="expression" dxfId="26" priority="109">
      <formula>J76&gt;=1</formula>
    </cfRule>
  </conditionalFormatting>
  <conditionalFormatting sqref="G76">
    <cfRule type="expression" dxfId="25" priority="108">
      <formula>J76&gt;=1</formula>
    </cfRule>
  </conditionalFormatting>
  <conditionalFormatting sqref="F77">
    <cfRule type="expression" dxfId="24" priority="107">
      <formula>J77&gt;=1</formula>
    </cfRule>
  </conditionalFormatting>
  <conditionalFormatting sqref="G77">
    <cfRule type="expression" dxfId="23" priority="106">
      <formula>J77&gt;=1</formula>
    </cfRule>
  </conditionalFormatting>
  <conditionalFormatting sqref="F78">
    <cfRule type="expression" dxfId="22" priority="105">
      <formula>J78&gt;=1</formula>
    </cfRule>
  </conditionalFormatting>
  <conditionalFormatting sqref="G78">
    <cfRule type="expression" dxfId="21" priority="104">
      <formula>J78&gt;=1</formula>
    </cfRule>
  </conditionalFormatting>
  <conditionalFormatting sqref="F79">
    <cfRule type="expression" dxfId="20" priority="103">
      <formula>J79&gt;=1</formula>
    </cfRule>
  </conditionalFormatting>
  <conditionalFormatting sqref="G79">
    <cfRule type="expression" dxfId="19" priority="102">
      <formula>J79&gt;=1</formula>
    </cfRule>
  </conditionalFormatting>
  <conditionalFormatting sqref="F83:F84">
    <cfRule type="expression" dxfId="18" priority="99">
      <formula>J83&gt;=1</formula>
    </cfRule>
  </conditionalFormatting>
  <conditionalFormatting sqref="G83:G84">
    <cfRule type="expression" dxfId="17" priority="98">
      <formula>J83&gt;=1</formula>
    </cfRule>
  </conditionalFormatting>
  <conditionalFormatting sqref="F85">
    <cfRule type="expression" dxfId="16" priority="97">
      <formula>J85&gt;=1</formula>
    </cfRule>
  </conditionalFormatting>
  <conditionalFormatting sqref="G85">
    <cfRule type="expression" dxfId="15" priority="96">
      <formula>J85&gt;=1</formula>
    </cfRule>
  </conditionalFormatting>
  <conditionalFormatting sqref="F86">
    <cfRule type="expression" dxfId="14" priority="95">
      <formula>J86&gt;=1</formula>
    </cfRule>
  </conditionalFormatting>
  <conditionalFormatting sqref="G86">
    <cfRule type="expression" dxfId="13" priority="94">
      <formula>J86&gt;=1</formula>
    </cfRule>
  </conditionalFormatting>
  <conditionalFormatting sqref="F87">
    <cfRule type="expression" dxfId="12" priority="93">
      <formula>J87&gt;=1</formula>
    </cfRule>
  </conditionalFormatting>
  <conditionalFormatting sqref="G87">
    <cfRule type="expression" dxfId="11" priority="92">
      <formula>J87&gt;=1</formula>
    </cfRule>
  </conditionalFormatting>
  <conditionalFormatting sqref="F88">
    <cfRule type="expression" dxfId="10" priority="24">
      <formula>J88&gt;=1</formula>
    </cfRule>
  </conditionalFormatting>
  <conditionalFormatting sqref="G88">
    <cfRule type="expression" dxfId="9" priority="23">
      <formula>J88&gt;=1</formula>
    </cfRule>
  </conditionalFormatting>
  <conditionalFormatting sqref="F90:F91">
    <cfRule type="expression" dxfId="8" priority="22">
      <formula>J90&gt;=1</formula>
    </cfRule>
  </conditionalFormatting>
  <conditionalFormatting sqref="G90:G91">
    <cfRule type="expression" dxfId="7" priority="21">
      <formula>J90&gt;=1</formula>
    </cfRule>
  </conditionalFormatting>
  <conditionalFormatting sqref="F111">
    <cfRule type="expression" dxfId="6" priority="20">
      <formula>J111&gt;=1</formula>
    </cfRule>
  </conditionalFormatting>
  <conditionalFormatting sqref="G111">
    <cfRule type="expression" dxfId="5" priority="19">
      <formula>J111&gt;=1</formula>
    </cfRule>
  </conditionalFormatting>
  <conditionalFormatting sqref="F123">
    <cfRule type="expression" dxfId="4" priority="18">
      <formula>J123&gt;=1</formula>
    </cfRule>
  </conditionalFormatting>
  <conditionalFormatting sqref="G123">
    <cfRule type="expression" dxfId="3" priority="17">
      <formula>J123&gt;=1</formula>
    </cfRule>
  </conditionalFormatting>
  <conditionalFormatting sqref="F131">
    <cfRule type="expression" dxfId="2" priority="4">
      <formula>J131&gt;=1</formula>
    </cfRule>
  </conditionalFormatting>
  <conditionalFormatting sqref="G131">
    <cfRule type="expression" dxfId="1" priority="3">
      <formula>J131&gt;=1</formula>
    </cfRule>
  </conditionalFormatting>
  <conditionalFormatting sqref="F135">
    <cfRule type="expression" dxfId="0" priority="1">
      <formula>J135&gt;=1</formula>
    </cfRule>
  </conditionalFormatting>
  <pageMargins left="1.1023622047244095" right="0.31496062992125984" top="0.55118110236220474" bottom="0.27559055118110237" header="0.31496062992125984" footer="0.31496062992125984"/>
  <pageSetup paperSize="9" scale="74" orientation="portrait" r:id="rId1"/>
  <headerFooter>
    <oddHeader xml:space="preserve">&amp;R
</oddHeader>
  </headerFooter>
  <rowBreaks count="2" manualBreakCount="2">
    <brk id="53" max="8" man="1"/>
    <brk id="110" max="8"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5</xdr:col>
                    <xdr:colOff>28575</xdr:colOff>
                    <xdr:row>12</xdr:row>
                    <xdr:rowOff>85725</xdr:rowOff>
                  </from>
                  <to>
                    <xdr:col>5</xdr:col>
                    <xdr:colOff>276225</xdr:colOff>
                    <xdr:row>12</xdr:row>
                    <xdr:rowOff>266700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6</xdr:col>
                    <xdr:colOff>47625</xdr:colOff>
                    <xdr:row>12</xdr:row>
                    <xdr:rowOff>85725</xdr:rowOff>
                  </from>
                  <to>
                    <xdr:col>6</xdr:col>
                    <xdr:colOff>361950</xdr:colOff>
                    <xdr:row>12</xdr:row>
                    <xdr:rowOff>266700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5</xdr:col>
                    <xdr:colOff>28575</xdr:colOff>
                    <xdr:row>13</xdr:row>
                    <xdr:rowOff>123825</xdr:rowOff>
                  </from>
                  <to>
                    <xdr:col>5</xdr:col>
                    <xdr:colOff>276225</xdr:colOff>
                    <xdr:row>13</xdr:row>
                    <xdr:rowOff>304800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6</xdr:col>
                    <xdr:colOff>47625</xdr:colOff>
                    <xdr:row>13</xdr:row>
                    <xdr:rowOff>123825</xdr:rowOff>
                  </from>
                  <to>
                    <xdr:col>6</xdr:col>
                    <xdr:colOff>361950</xdr:colOff>
                    <xdr:row>13</xdr:row>
                    <xdr:rowOff>304800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5</xdr:col>
                    <xdr:colOff>0</xdr:colOff>
                    <xdr:row>11</xdr:row>
                    <xdr:rowOff>161925</xdr:rowOff>
                  </from>
                  <to>
                    <xdr:col>6</xdr:col>
                    <xdr:colOff>733425</xdr:colOff>
                    <xdr:row>12</xdr:row>
                    <xdr:rowOff>390525</xdr:rowOff>
                  </to>
                </anchor>
              </controlPr>
            </control>
          </mc:Choice>
        </mc:AlternateContent>
        <mc:AlternateContent xmlns:mc="http://schemas.openxmlformats.org/markup-compatibility/2006">
          <mc:Choice Requires="x14">
            <control shapeId="1046" r:id="rId9" name="Option Button 22">
              <controlPr defaultSize="0" autoFill="0" autoLine="0" autoPict="0">
                <anchor moveWithCells="1">
                  <from>
                    <xdr:col>5</xdr:col>
                    <xdr:colOff>28575</xdr:colOff>
                    <xdr:row>14</xdr:row>
                    <xdr:rowOff>9525</xdr:rowOff>
                  </from>
                  <to>
                    <xdr:col>5</xdr:col>
                    <xdr:colOff>266700</xdr:colOff>
                    <xdr:row>14</xdr:row>
                    <xdr:rowOff>381000</xdr:rowOff>
                  </to>
                </anchor>
              </controlPr>
            </control>
          </mc:Choice>
        </mc:AlternateContent>
        <mc:AlternateContent xmlns:mc="http://schemas.openxmlformats.org/markup-compatibility/2006">
          <mc:Choice Requires="x14">
            <control shapeId="1047" r:id="rId10" name="Option Button 23">
              <controlPr defaultSize="0" autoFill="0" autoLine="0" autoPict="0">
                <anchor moveWithCells="1">
                  <from>
                    <xdr:col>6</xdr:col>
                    <xdr:colOff>47625</xdr:colOff>
                    <xdr:row>14</xdr:row>
                    <xdr:rowOff>9525</xdr:rowOff>
                  </from>
                  <to>
                    <xdr:col>6</xdr:col>
                    <xdr:colOff>285750</xdr:colOff>
                    <xdr:row>14</xdr:row>
                    <xdr:rowOff>381000</xdr:rowOff>
                  </to>
                </anchor>
              </controlPr>
            </control>
          </mc:Choice>
        </mc:AlternateContent>
        <mc:AlternateContent xmlns:mc="http://schemas.openxmlformats.org/markup-compatibility/2006">
          <mc:Choice Requires="x14">
            <control shapeId="1050" r:id="rId11" name="Option Button 26">
              <controlPr defaultSize="0" autoFill="0" autoLine="0" autoPict="0">
                <anchor moveWithCells="1">
                  <from>
                    <xdr:col>5</xdr:col>
                    <xdr:colOff>38100</xdr:colOff>
                    <xdr:row>18</xdr:row>
                    <xdr:rowOff>0</xdr:rowOff>
                  </from>
                  <to>
                    <xdr:col>5</xdr:col>
                    <xdr:colOff>247650</xdr:colOff>
                    <xdr:row>18</xdr:row>
                    <xdr:rowOff>371475</xdr:rowOff>
                  </to>
                </anchor>
              </controlPr>
            </control>
          </mc:Choice>
        </mc:AlternateContent>
        <mc:AlternateContent xmlns:mc="http://schemas.openxmlformats.org/markup-compatibility/2006">
          <mc:Choice Requires="x14">
            <control shapeId="1051" r:id="rId12" name="Option Button 27">
              <controlPr defaultSize="0" autoFill="0" autoLine="0" autoPict="0">
                <anchor moveWithCells="1">
                  <from>
                    <xdr:col>5</xdr:col>
                    <xdr:colOff>38100</xdr:colOff>
                    <xdr:row>19</xdr:row>
                    <xdr:rowOff>9525</xdr:rowOff>
                  </from>
                  <to>
                    <xdr:col>5</xdr:col>
                    <xdr:colOff>266700</xdr:colOff>
                    <xdr:row>20</xdr:row>
                    <xdr:rowOff>0</xdr:rowOff>
                  </to>
                </anchor>
              </controlPr>
            </control>
          </mc:Choice>
        </mc:AlternateContent>
        <mc:AlternateContent xmlns:mc="http://schemas.openxmlformats.org/markup-compatibility/2006">
          <mc:Choice Requires="x14">
            <control shapeId="1052" r:id="rId13" name="Option Button 28">
              <controlPr defaultSize="0" autoFill="0" autoLine="0" autoPict="0">
                <anchor moveWithCells="1">
                  <from>
                    <xdr:col>6</xdr:col>
                    <xdr:colOff>38100</xdr:colOff>
                    <xdr:row>19</xdr:row>
                    <xdr:rowOff>9525</xdr:rowOff>
                  </from>
                  <to>
                    <xdr:col>6</xdr:col>
                    <xdr:colOff>266700</xdr:colOff>
                    <xdr:row>19</xdr:row>
                    <xdr:rowOff>180975</xdr:rowOff>
                  </to>
                </anchor>
              </controlPr>
            </control>
          </mc:Choice>
        </mc:AlternateContent>
        <mc:AlternateContent xmlns:mc="http://schemas.openxmlformats.org/markup-compatibility/2006">
          <mc:Choice Requires="x14">
            <control shapeId="1056" r:id="rId14" name="Option Button 32">
              <controlPr defaultSize="0" autoFill="0" autoLine="0" autoPict="0">
                <anchor moveWithCells="1">
                  <from>
                    <xdr:col>5</xdr:col>
                    <xdr:colOff>38100</xdr:colOff>
                    <xdr:row>21</xdr:row>
                    <xdr:rowOff>9525</xdr:rowOff>
                  </from>
                  <to>
                    <xdr:col>5</xdr:col>
                    <xdr:colOff>266700</xdr:colOff>
                    <xdr:row>21</xdr:row>
                    <xdr:rowOff>180975</xdr:rowOff>
                  </to>
                </anchor>
              </controlPr>
            </control>
          </mc:Choice>
        </mc:AlternateContent>
        <mc:AlternateContent xmlns:mc="http://schemas.openxmlformats.org/markup-compatibility/2006">
          <mc:Choice Requires="x14">
            <control shapeId="1057" r:id="rId15" name="Option Button 33">
              <controlPr defaultSize="0" autoFill="0" autoLine="0" autoPict="0">
                <anchor moveWithCells="1">
                  <from>
                    <xdr:col>6</xdr:col>
                    <xdr:colOff>38100</xdr:colOff>
                    <xdr:row>21</xdr:row>
                    <xdr:rowOff>9525</xdr:rowOff>
                  </from>
                  <to>
                    <xdr:col>6</xdr:col>
                    <xdr:colOff>266700</xdr:colOff>
                    <xdr:row>21</xdr:row>
                    <xdr:rowOff>180975</xdr:rowOff>
                  </to>
                </anchor>
              </controlPr>
            </control>
          </mc:Choice>
        </mc:AlternateContent>
        <mc:AlternateContent xmlns:mc="http://schemas.openxmlformats.org/markup-compatibility/2006">
          <mc:Choice Requires="x14">
            <control shapeId="1060" r:id="rId16" name="Option Button 36">
              <controlPr defaultSize="0" autoFill="0" autoLine="0" autoPict="0">
                <anchor moveWithCells="1">
                  <from>
                    <xdr:col>5</xdr:col>
                    <xdr:colOff>28575</xdr:colOff>
                    <xdr:row>20</xdr:row>
                    <xdr:rowOff>9525</xdr:rowOff>
                  </from>
                  <to>
                    <xdr:col>5</xdr:col>
                    <xdr:colOff>266700</xdr:colOff>
                    <xdr:row>21</xdr:row>
                    <xdr:rowOff>0</xdr:rowOff>
                  </to>
                </anchor>
              </controlPr>
            </control>
          </mc:Choice>
        </mc:AlternateContent>
        <mc:AlternateContent xmlns:mc="http://schemas.openxmlformats.org/markup-compatibility/2006">
          <mc:Choice Requires="x14">
            <control shapeId="1061" r:id="rId17" name="Option Button 37">
              <controlPr defaultSize="0" autoFill="0" autoLine="0" autoPict="0">
                <anchor moveWithCells="1">
                  <from>
                    <xdr:col>6</xdr:col>
                    <xdr:colOff>38100</xdr:colOff>
                    <xdr:row>20</xdr:row>
                    <xdr:rowOff>9525</xdr:rowOff>
                  </from>
                  <to>
                    <xdr:col>6</xdr:col>
                    <xdr:colOff>276225</xdr:colOff>
                    <xdr:row>21</xdr:row>
                    <xdr:rowOff>0</xdr:rowOff>
                  </to>
                </anchor>
              </controlPr>
            </control>
          </mc:Choice>
        </mc:AlternateContent>
        <mc:AlternateContent xmlns:mc="http://schemas.openxmlformats.org/markup-compatibility/2006">
          <mc:Choice Requires="x14">
            <control shapeId="1064" r:id="rId18" name="Option Button 40">
              <controlPr defaultSize="0" autoFill="0" autoLine="0" autoPict="0">
                <anchor moveWithCells="1">
                  <from>
                    <xdr:col>5</xdr:col>
                    <xdr:colOff>28575</xdr:colOff>
                    <xdr:row>22</xdr:row>
                    <xdr:rowOff>47625</xdr:rowOff>
                  </from>
                  <to>
                    <xdr:col>5</xdr:col>
                    <xdr:colOff>266700</xdr:colOff>
                    <xdr:row>22</xdr:row>
                    <xdr:rowOff>419100</xdr:rowOff>
                  </to>
                </anchor>
              </controlPr>
            </control>
          </mc:Choice>
        </mc:AlternateContent>
        <mc:AlternateContent xmlns:mc="http://schemas.openxmlformats.org/markup-compatibility/2006">
          <mc:Choice Requires="x14">
            <control shapeId="1065" r:id="rId19" name="Option Button 41">
              <controlPr defaultSize="0" autoFill="0" autoLine="0" autoPict="0">
                <anchor moveWithCells="1">
                  <from>
                    <xdr:col>6</xdr:col>
                    <xdr:colOff>38100</xdr:colOff>
                    <xdr:row>22</xdr:row>
                    <xdr:rowOff>28575</xdr:rowOff>
                  </from>
                  <to>
                    <xdr:col>6</xdr:col>
                    <xdr:colOff>276225</xdr:colOff>
                    <xdr:row>22</xdr:row>
                    <xdr:rowOff>409575</xdr:rowOff>
                  </to>
                </anchor>
              </controlPr>
            </control>
          </mc:Choice>
        </mc:AlternateContent>
        <mc:AlternateContent xmlns:mc="http://schemas.openxmlformats.org/markup-compatibility/2006">
          <mc:Choice Requires="x14">
            <control shapeId="1068" r:id="rId20" name="Option Button 44">
              <controlPr defaultSize="0" autoFill="0" autoLine="0" autoPict="0">
                <anchor moveWithCells="1">
                  <from>
                    <xdr:col>5</xdr:col>
                    <xdr:colOff>28575</xdr:colOff>
                    <xdr:row>29</xdr:row>
                    <xdr:rowOff>9525</xdr:rowOff>
                  </from>
                  <to>
                    <xdr:col>5</xdr:col>
                    <xdr:colOff>266700</xdr:colOff>
                    <xdr:row>30</xdr:row>
                    <xdr:rowOff>0</xdr:rowOff>
                  </to>
                </anchor>
              </controlPr>
            </control>
          </mc:Choice>
        </mc:AlternateContent>
        <mc:AlternateContent xmlns:mc="http://schemas.openxmlformats.org/markup-compatibility/2006">
          <mc:Choice Requires="x14">
            <control shapeId="1069" r:id="rId21" name="Option Button 45">
              <controlPr defaultSize="0" autoFill="0" autoLine="0" autoPict="0">
                <anchor moveWithCells="1">
                  <from>
                    <xdr:col>6</xdr:col>
                    <xdr:colOff>38100</xdr:colOff>
                    <xdr:row>29</xdr:row>
                    <xdr:rowOff>9525</xdr:rowOff>
                  </from>
                  <to>
                    <xdr:col>6</xdr:col>
                    <xdr:colOff>276225</xdr:colOff>
                    <xdr:row>30</xdr:row>
                    <xdr:rowOff>0</xdr:rowOff>
                  </to>
                </anchor>
              </controlPr>
            </control>
          </mc:Choice>
        </mc:AlternateContent>
        <mc:AlternateContent xmlns:mc="http://schemas.openxmlformats.org/markup-compatibility/2006">
          <mc:Choice Requires="x14">
            <control shapeId="1083" r:id="rId22" name="Option Button 59">
              <controlPr defaultSize="0" autoFill="0" autoLine="0" autoPict="0">
                <anchor moveWithCells="1">
                  <from>
                    <xdr:col>5</xdr:col>
                    <xdr:colOff>38100</xdr:colOff>
                    <xdr:row>28</xdr:row>
                    <xdr:rowOff>9525</xdr:rowOff>
                  </from>
                  <to>
                    <xdr:col>5</xdr:col>
                    <xdr:colOff>266700</xdr:colOff>
                    <xdr:row>28</xdr:row>
                    <xdr:rowOff>180975</xdr:rowOff>
                  </to>
                </anchor>
              </controlPr>
            </control>
          </mc:Choice>
        </mc:AlternateContent>
        <mc:AlternateContent xmlns:mc="http://schemas.openxmlformats.org/markup-compatibility/2006">
          <mc:Choice Requires="x14">
            <control shapeId="1084" r:id="rId23" name="Option Button 60">
              <controlPr defaultSize="0" autoFill="0" autoLine="0" autoPict="0">
                <anchor moveWithCells="1">
                  <from>
                    <xdr:col>6</xdr:col>
                    <xdr:colOff>38100</xdr:colOff>
                    <xdr:row>28</xdr:row>
                    <xdr:rowOff>9525</xdr:rowOff>
                  </from>
                  <to>
                    <xdr:col>6</xdr:col>
                    <xdr:colOff>266700</xdr:colOff>
                    <xdr:row>28</xdr:row>
                    <xdr:rowOff>180975</xdr:rowOff>
                  </to>
                </anchor>
              </controlPr>
            </control>
          </mc:Choice>
        </mc:AlternateContent>
        <mc:AlternateContent xmlns:mc="http://schemas.openxmlformats.org/markup-compatibility/2006">
          <mc:Choice Requires="x14">
            <control shapeId="1155" r:id="rId24" name="Option Button 131">
              <controlPr defaultSize="0" autoFill="0" autoLine="0" autoPict="0">
                <anchor moveWithCells="1">
                  <from>
                    <xdr:col>5</xdr:col>
                    <xdr:colOff>28575</xdr:colOff>
                    <xdr:row>30</xdr:row>
                    <xdr:rowOff>9525</xdr:rowOff>
                  </from>
                  <to>
                    <xdr:col>5</xdr:col>
                    <xdr:colOff>266700</xdr:colOff>
                    <xdr:row>31</xdr:row>
                    <xdr:rowOff>0</xdr:rowOff>
                  </to>
                </anchor>
              </controlPr>
            </control>
          </mc:Choice>
        </mc:AlternateContent>
        <mc:AlternateContent xmlns:mc="http://schemas.openxmlformats.org/markup-compatibility/2006">
          <mc:Choice Requires="x14">
            <control shapeId="1156" r:id="rId25" name="Option Button 132">
              <controlPr defaultSize="0" autoFill="0" autoLine="0" autoPict="0">
                <anchor moveWithCells="1">
                  <from>
                    <xdr:col>6</xdr:col>
                    <xdr:colOff>38100</xdr:colOff>
                    <xdr:row>30</xdr:row>
                    <xdr:rowOff>9525</xdr:rowOff>
                  </from>
                  <to>
                    <xdr:col>6</xdr:col>
                    <xdr:colOff>276225</xdr:colOff>
                    <xdr:row>31</xdr:row>
                    <xdr:rowOff>0</xdr:rowOff>
                  </to>
                </anchor>
              </controlPr>
            </control>
          </mc:Choice>
        </mc:AlternateContent>
        <mc:AlternateContent xmlns:mc="http://schemas.openxmlformats.org/markup-compatibility/2006">
          <mc:Choice Requires="x14">
            <control shapeId="1159" r:id="rId26" name="Option Button 135">
              <controlPr defaultSize="0" autoFill="0" autoLine="0" autoPict="0">
                <anchor moveWithCells="1">
                  <from>
                    <xdr:col>5</xdr:col>
                    <xdr:colOff>28575</xdr:colOff>
                    <xdr:row>31</xdr:row>
                    <xdr:rowOff>9525</xdr:rowOff>
                  </from>
                  <to>
                    <xdr:col>5</xdr:col>
                    <xdr:colOff>266700</xdr:colOff>
                    <xdr:row>32</xdr:row>
                    <xdr:rowOff>0</xdr:rowOff>
                  </to>
                </anchor>
              </controlPr>
            </control>
          </mc:Choice>
        </mc:AlternateContent>
        <mc:AlternateContent xmlns:mc="http://schemas.openxmlformats.org/markup-compatibility/2006">
          <mc:Choice Requires="x14">
            <control shapeId="1160" r:id="rId27" name="Option Button 136">
              <controlPr defaultSize="0" autoFill="0" autoLine="0" autoPict="0">
                <anchor moveWithCells="1">
                  <from>
                    <xdr:col>6</xdr:col>
                    <xdr:colOff>38100</xdr:colOff>
                    <xdr:row>31</xdr:row>
                    <xdr:rowOff>9525</xdr:rowOff>
                  </from>
                  <to>
                    <xdr:col>6</xdr:col>
                    <xdr:colOff>276225</xdr:colOff>
                    <xdr:row>32</xdr:row>
                    <xdr:rowOff>0</xdr:rowOff>
                  </to>
                </anchor>
              </controlPr>
            </control>
          </mc:Choice>
        </mc:AlternateContent>
        <mc:AlternateContent xmlns:mc="http://schemas.openxmlformats.org/markup-compatibility/2006">
          <mc:Choice Requires="x14">
            <control shapeId="1163" r:id="rId28" name="Option Button 139">
              <controlPr defaultSize="0" autoFill="0" autoLine="0" autoPict="0">
                <anchor moveWithCells="1">
                  <from>
                    <xdr:col>5</xdr:col>
                    <xdr:colOff>28575</xdr:colOff>
                    <xdr:row>32</xdr:row>
                    <xdr:rowOff>9525</xdr:rowOff>
                  </from>
                  <to>
                    <xdr:col>5</xdr:col>
                    <xdr:colOff>266700</xdr:colOff>
                    <xdr:row>33</xdr:row>
                    <xdr:rowOff>0</xdr:rowOff>
                  </to>
                </anchor>
              </controlPr>
            </control>
          </mc:Choice>
        </mc:AlternateContent>
        <mc:AlternateContent xmlns:mc="http://schemas.openxmlformats.org/markup-compatibility/2006">
          <mc:Choice Requires="x14">
            <control shapeId="1164" r:id="rId29" name="Option Button 140">
              <controlPr defaultSize="0" autoFill="0" autoLine="0" autoPict="0">
                <anchor moveWithCells="1">
                  <from>
                    <xdr:col>6</xdr:col>
                    <xdr:colOff>38100</xdr:colOff>
                    <xdr:row>32</xdr:row>
                    <xdr:rowOff>9525</xdr:rowOff>
                  </from>
                  <to>
                    <xdr:col>6</xdr:col>
                    <xdr:colOff>276225</xdr:colOff>
                    <xdr:row>33</xdr:row>
                    <xdr:rowOff>0</xdr:rowOff>
                  </to>
                </anchor>
              </controlPr>
            </control>
          </mc:Choice>
        </mc:AlternateContent>
        <mc:AlternateContent xmlns:mc="http://schemas.openxmlformats.org/markup-compatibility/2006">
          <mc:Choice Requires="x14">
            <control shapeId="1169" r:id="rId30" name="Option Button 145">
              <controlPr defaultSize="0" autoFill="0" autoLine="0" autoPict="0">
                <anchor moveWithCells="1">
                  <from>
                    <xdr:col>5</xdr:col>
                    <xdr:colOff>28575</xdr:colOff>
                    <xdr:row>33</xdr:row>
                    <xdr:rowOff>9525</xdr:rowOff>
                  </from>
                  <to>
                    <xdr:col>5</xdr:col>
                    <xdr:colOff>266700</xdr:colOff>
                    <xdr:row>34</xdr:row>
                    <xdr:rowOff>0</xdr:rowOff>
                  </to>
                </anchor>
              </controlPr>
            </control>
          </mc:Choice>
        </mc:AlternateContent>
        <mc:AlternateContent xmlns:mc="http://schemas.openxmlformats.org/markup-compatibility/2006">
          <mc:Choice Requires="x14">
            <control shapeId="1170" r:id="rId31" name="Option Button 146">
              <controlPr defaultSize="0" autoFill="0" autoLine="0" autoPict="0">
                <anchor moveWithCells="1">
                  <from>
                    <xdr:col>6</xdr:col>
                    <xdr:colOff>38100</xdr:colOff>
                    <xdr:row>33</xdr:row>
                    <xdr:rowOff>9525</xdr:rowOff>
                  </from>
                  <to>
                    <xdr:col>6</xdr:col>
                    <xdr:colOff>276225</xdr:colOff>
                    <xdr:row>34</xdr:row>
                    <xdr:rowOff>0</xdr:rowOff>
                  </to>
                </anchor>
              </controlPr>
            </control>
          </mc:Choice>
        </mc:AlternateContent>
        <mc:AlternateContent xmlns:mc="http://schemas.openxmlformats.org/markup-compatibility/2006">
          <mc:Choice Requires="x14">
            <control shapeId="1175" r:id="rId32" name="Option Button 151">
              <controlPr defaultSize="0" autoFill="0" autoLine="0" autoPict="0">
                <anchor moveWithCells="1">
                  <from>
                    <xdr:col>5</xdr:col>
                    <xdr:colOff>28575</xdr:colOff>
                    <xdr:row>34</xdr:row>
                    <xdr:rowOff>9525</xdr:rowOff>
                  </from>
                  <to>
                    <xdr:col>5</xdr:col>
                    <xdr:colOff>266700</xdr:colOff>
                    <xdr:row>35</xdr:row>
                    <xdr:rowOff>0</xdr:rowOff>
                  </to>
                </anchor>
              </controlPr>
            </control>
          </mc:Choice>
        </mc:AlternateContent>
        <mc:AlternateContent xmlns:mc="http://schemas.openxmlformats.org/markup-compatibility/2006">
          <mc:Choice Requires="x14">
            <control shapeId="1176" r:id="rId33" name="Option Button 152">
              <controlPr defaultSize="0" autoFill="0" autoLine="0" autoPict="0">
                <anchor moveWithCells="1">
                  <from>
                    <xdr:col>6</xdr:col>
                    <xdr:colOff>38100</xdr:colOff>
                    <xdr:row>34</xdr:row>
                    <xdr:rowOff>9525</xdr:rowOff>
                  </from>
                  <to>
                    <xdr:col>6</xdr:col>
                    <xdr:colOff>276225</xdr:colOff>
                    <xdr:row>35</xdr:row>
                    <xdr:rowOff>0</xdr:rowOff>
                  </to>
                </anchor>
              </controlPr>
            </control>
          </mc:Choice>
        </mc:AlternateContent>
        <mc:AlternateContent xmlns:mc="http://schemas.openxmlformats.org/markup-compatibility/2006">
          <mc:Choice Requires="x14">
            <control shapeId="1213" r:id="rId34" name="Option Button 189">
              <controlPr defaultSize="0" autoFill="0" autoLine="0" autoPict="0">
                <anchor moveWithCells="1">
                  <from>
                    <xdr:col>5</xdr:col>
                    <xdr:colOff>28575</xdr:colOff>
                    <xdr:row>39</xdr:row>
                    <xdr:rowOff>9525</xdr:rowOff>
                  </from>
                  <to>
                    <xdr:col>5</xdr:col>
                    <xdr:colOff>266700</xdr:colOff>
                    <xdr:row>40</xdr:row>
                    <xdr:rowOff>0</xdr:rowOff>
                  </to>
                </anchor>
              </controlPr>
            </control>
          </mc:Choice>
        </mc:AlternateContent>
        <mc:AlternateContent xmlns:mc="http://schemas.openxmlformats.org/markup-compatibility/2006">
          <mc:Choice Requires="x14">
            <control shapeId="1214" r:id="rId35" name="Option Button 190">
              <controlPr defaultSize="0" autoFill="0" autoLine="0" autoPict="0">
                <anchor moveWithCells="1">
                  <from>
                    <xdr:col>6</xdr:col>
                    <xdr:colOff>38100</xdr:colOff>
                    <xdr:row>39</xdr:row>
                    <xdr:rowOff>9525</xdr:rowOff>
                  </from>
                  <to>
                    <xdr:col>6</xdr:col>
                    <xdr:colOff>276225</xdr:colOff>
                    <xdr:row>40</xdr:row>
                    <xdr:rowOff>0</xdr:rowOff>
                  </to>
                </anchor>
              </controlPr>
            </control>
          </mc:Choice>
        </mc:AlternateContent>
        <mc:AlternateContent xmlns:mc="http://schemas.openxmlformats.org/markup-compatibility/2006">
          <mc:Choice Requires="x14">
            <control shapeId="1216" r:id="rId36" name="Option Button 192">
              <controlPr defaultSize="0" autoFill="0" autoLine="0" autoPict="0">
                <anchor moveWithCells="1">
                  <from>
                    <xdr:col>5</xdr:col>
                    <xdr:colOff>38100</xdr:colOff>
                    <xdr:row>38</xdr:row>
                    <xdr:rowOff>9525</xdr:rowOff>
                  </from>
                  <to>
                    <xdr:col>5</xdr:col>
                    <xdr:colOff>266700</xdr:colOff>
                    <xdr:row>38</xdr:row>
                    <xdr:rowOff>180975</xdr:rowOff>
                  </to>
                </anchor>
              </controlPr>
            </control>
          </mc:Choice>
        </mc:AlternateContent>
        <mc:AlternateContent xmlns:mc="http://schemas.openxmlformats.org/markup-compatibility/2006">
          <mc:Choice Requires="x14">
            <control shapeId="1217" r:id="rId37" name="Option Button 193">
              <controlPr defaultSize="0" autoFill="0" autoLine="0" autoPict="0">
                <anchor moveWithCells="1">
                  <from>
                    <xdr:col>6</xdr:col>
                    <xdr:colOff>38100</xdr:colOff>
                    <xdr:row>38</xdr:row>
                    <xdr:rowOff>9525</xdr:rowOff>
                  </from>
                  <to>
                    <xdr:col>6</xdr:col>
                    <xdr:colOff>266700</xdr:colOff>
                    <xdr:row>38</xdr:row>
                    <xdr:rowOff>180975</xdr:rowOff>
                  </to>
                </anchor>
              </controlPr>
            </control>
          </mc:Choice>
        </mc:AlternateContent>
        <mc:AlternateContent xmlns:mc="http://schemas.openxmlformats.org/markup-compatibility/2006">
          <mc:Choice Requires="x14">
            <control shapeId="1220" r:id="rId38" name="Option Button 196">
              <controlPr defaultSize="0" autoFill="0" autoLine="0" autoPict="0">
                <anchor moveWithCells="1">
                  <from>
                    <xdr:col>5</xdr:col>
                    <xdr:colOff>28575</xdr:colOff>
                    <xdr:row>40</xdr:row>
                    <xdr:rowOff>9525</xdr:rowOff>
                  </from>
                  <to>
                    <xdr:col>5</xdr:col>
                    <xdr:colOff>266700</xdr:colOff>
                    <xdr:row>41</xdr:row>
                    <xdr:rowOff>0</xdr:rowOff>
                  </to>
                </anchor>
              </controlPr>
            </control>
          </mc:Choice>
        </mc:AlternateContent>
        <mc:AlternateContent xmlns:mc="http://schemas.openxmlformats.org/markup-compatibility/2006">
          <mc:Choice Requires="x14">
            <control shapeId="1221" r:id="rId39" name="Option Button 197">
              <controlPr defaultSize="0" autoFill="0" autoLine="0" autoPict="0">
                <anchor moveWithCells="1">
                  <from>
                    <xdr:col>6</xdr:col>
                    <xdr:colOff>38100</xdr:colOff>
                    <xdr:row>40</xdr:row>
                    <xdr:rowOff>9525</xdr:rowOff>
                  </from>
                  <to>
                    <xdr:col>6</xdr:col>
                    <xdr:colOff>276225</xdr:colOff>
                    <xdr:row>41</xdr:row>
                    <xdr:rowOff>0</xdr:rowOff>
                  </to>
                </anchor>
              </controlPr>
            </control>
          </mc:Choice>
        </mc:AlternateContent>
        <mc:AlternateContent xmlns:mc="http://schemas.openxmlformats.org/markup-compatibility/2006">
          <mc:Choice Requires="x14">
            <control shapeId="1224" r:id="rId40" name="Option Button 200">
              <controlPr defaultSize="0" autoFill="0" autoLine="0" autoPict="0">
                <anchor moveWithCells="1">
                  <from>
                    <xdr:col>5</xdr:col>
                    <xdr:colOff>28575</xdr:colOff>
                    <xdr:row>41</xdr:row>
                    <xdr:rowOff>9525</xdr:rowOff>
                  </from>
                  <to>
                    <xdr:col>5</xdr:col>
                    <xdr:colOff>266700</xdr:colOff>
                    <xdr:row>42</xdr:row>
                    <xdr:rowOff>0</xdr:rowOff>
                  </to>
                </anchor>
              </controlPr>
            </control>
          </mc:Choice>
        </mc:AlternateContent>
        <mc:AlternateContent xmlns:mc="http://schemas.openxmlformats.org/markup-compatibility/2006">
          <mc:Choice Requires="x14">
            <control shapeId="1225" r:id="rId41" name="Option Button 201">
              <controlPr defaultSize="0" autoFill="0" autoLine="0" autoPict="0">
                <anchor moveWithCells="1">
                  <from>
                    <xdr:col>6</xdr:col>
                    <xdr:colOff>38100</xdr:colOff>
                    <xdr:row>41</xdr:row>
                    <xdr:rowOff>9525</xdr:rowOff>
                  </from>
                  <to>
                    <xdr:col>6</xdr:col>
                    <xdr:colOff>276225</xdr:colOff>
                    <xdr:row>42</xdr:row>
                    <xdr:rowOff>0</xdr:rowOff>
                  </to>
                </anchor>
              </controlPr>
            </control>
          </mc:Choice>
        </mc:AlternateContent>
        <mc:AlternateContent xmlns:mc="http://schemas.openxmlformats.org/markup-compatibility/2006">
          <mc:Choice Requires="x14">
            <control shapeId="1228" r:id="rId42" name="Option Button 204">
              <controlPr defaultSize="0" autoFill="0" autoLine="0" autoPict="0">
                <anchor moveWithCells="1">
                  <from>
                    <xdr:col>5</xdr:col>
                    <xdr:colOff>28575</xdr:colOff>
                    <xdr:row>42</xdr:row>
                    <xdr:rowOff>9525</xdr:rowOff>
                  </from>
                  <to>
                    <xdr:col>5</xdr:col>
                    <xdr:colOff>266700</xdr:colOff>
                    <xdr:row>43</xdr:row>
                    <xdr:rowOff>0</xdr:rowOff>
                  </to>
                </anchor>
              </controlPr>
            </control>
          </mc:Choice>
        </mc:AlternateContent>
        <mc:AlternateContent xmlns:mc="http://schemas.openxmlformats.org/markup-compatibility/2006">
          <mc:Choice Requires="x14">
            <control shapeId="1229" r:id="rId43" name="Option Button 205">
              <controlPr defaultSize="0" autoFill="0" autoLine="0" autoPict="0">
                <anchor moveWithCells="1">
                  <from>
                    <xdr:col>6</xdr:col>
                    <xdr:colOff>38100</xdr:colOff>
                    <xdr:row>42</xdr:row>
                    <xdr:rowOff>9525</xdr:rowOff>
                  </from>
                  <to>
                    <xdr:col>6</xdr:col>
                    <xdr:colOff>276225</xdr:colOff>
                    <xdr:row>43</xdr:row>
                    <xdr:rowOff>0</xdr:rowOff>
                  </to>
                </anchor>
              </controlPr>
            </control>
          </mc:Choice>
        </mc:AlternateContent>
        <mc:AlternateContent xmlns:mc="http://schemas.openxmlformats.org/markup-compatibility/2006">
          <mc:Choice Requires="x14">
            <control shapeId="1234" r:id="rId44" name="Option Button 210">
              <controlPr defaultSize="0" autoFill="0" autoLine="0" autoPict="0">
                <anchor moveWithCells="1">
                  <from>
                    <xdr:col>5</xdr:col>
                    <xdr:colOff>28575</xdr:colOff>
                    <xdr:row>43</xdr:row>
                    <xdr:rowOff>9525</xdr:rowOff>
                  </from>
                  <to>
                    <xdr:col>5</xdr:col>
                    <xdr:colOff>266700</xdr:colOff>
                    <xdr:row>44</xdr:row>
                    <xdr:rowOff>0</xdr:rowOff>
                  </to>
                </anchor>
              </controlPr>
            </control>
          </mc:Choice>
        </mc:AlternateContent>
        <mc:AlternateContent xmlns:mc="http://schemas.openxmlformats.org/markup-compatibility/2006">
          <mc:Choice Requires="x14">
            <control shapeId="1235" r:id="rId45" name="Option Button 211">
              <controlPr defaultSize="0" autoFill="0" autoLine="0" autoPict="0">
                <anchor moveWithCells="1">
                  <from>
                    <xdr:col>6</xdr:col>
                    <xdr:colOff>38100</xdr:colOff>
                    <xdr:row>43</xdr:row>
                    <xdr:rowOff>9525</xdr:rowOff>
                  </from>
                  <to>
                    <xdr:col>6</xdr:col>
                    <xdr:colOff>276225</xdr:colOff>
                    <xdr:row>44</xdr:row>
                    <xdr:rowOff>0</xdr:rowOff>
                  </to>
                </anchor>
              </controlPr>
            </control>
          </mc:Choice>
        </mc:AlternateContent>
        <mc:AlternateContent xmlns:mc="http://schemas.openxmlformats.org/markup-compatibility/2006">
          <mc:Choice Requires="x14">
            <control shapeId="1238" r:id="rId46" name="Option Button 214">
              <controlPr defaultSize="0" autoFill="0" autoLine="0" autoPict="0">
                <anchor moveWithCells="1">
                  <from>
                    <xdr:col>5</xdr:col>
                    <xdr:colOff>28575</xdr:colOff>
                    <xdr:row>44</xdr:row>
                    <xdr:rowOff>9525</xdr:rowOff>
                  </from>
                  <to>
                    <xdr:col>5</xdr:col>
                    <xdr:colOff>266700</xdr:colOff>
                    <xdr:row>45</xdr:row>
                    <xdr:rowOff>0</xdr:rowOff>
                  </to>
                </anchor>
              </controlPr>
            </control>
          </mc:Choice>
        </mc:AlternateContent>
        <mc:AlternateContent xmlns:mc="http://schemas.openxmlformats.org/markup-compatibility/2006">
          <mc:Choice Requires="x14">
            <control shapeId="1239" r:id="rId47" name="Option Button 215">
              <controlPr defaultSize="0" autoFill="0" autoLine="0" autoPict="0">
                <anchor moveWithCells="1">
                  <from>
                    <xdr:col>6</xdr:col>
                    <xdr:colOff>38100</xdr:colOff>
                    <xdr:row>44</xdr:row>
                    <xdr:rowOff>9525</xdr:rowOff>
                  </from>
                  <to>
                    <xdr:col>6</xdr:col>
                    <xdr:colOff>276225</xdr:colOff>
                    <xdr:row>45</xdr:row>
                    <xdr:rowOff>0</xdr:rowOff>
                  </to>
                </anchor>
              </controlPr>
            </control>
          </mc:Choice>
        </mc:AlternateContent>
        <mc:AlternateContent xmlns:mc="http://schemas.openxmlformats.org/markup-compatibility/2006">
          <mc:Choice Requires="x14">
            <control shapeId="1240" r:id="rId48" name="Option Button 216">
              <controlPr defaultSize="0" autoFill="0" autoLine="0" autoPict="0">
                <anchor moveWithCells="1">
                  <from>
                    <xdr:col>5</xdr:col>
                    <xdr:colOff>28575</xdr:colOff>
                    <xdr:row>46</xdr:row>
                    <xdr:rowOff>9525</xdr:rowOff>
                  </from>
                  <to>
                    <xdr:col>5</xdr:col>
                    <xdr:colOff>266700</xdr:colOff>
                    <xdr:row>47</xdr:row>
                    <xdr:rowOff>0</xdr:rowOff>
                  </to>
                </anchor>
              </controlPr>
            </control>
          </mc:Choice>
        </mc:AlternateContent>
        <mc:AlternateContent xmlns:mc="http://schemas.openxmlformats.org/markup-compatibility/2006">
          <mc:Choice Requires="x14">
            <control shapeId="1241" r:id="rId49" name="Option Button 217">
              <controlPr defaultSize="0" autoFill="0" autoLine="0" autoPict="0">
                <anchor moveWithCells="1">
                  <from>
                    <xdr:col>6</xdr:col>
                    <xdr:colOff>38100</xdr:colOff>
                    <xdr:row>46</xdr:row>
                    <xdr:rowOff>9525</xdr:rowOff>
                  </from>
                  <to>
                    <xdr:col>6</xdr:col>
                    <xdr:colOff>276225</xdr:colOff>
                    <xdr:row>47</xdr:row>
                    <xdr:rowOff>0</xdr:rowOff>
                  </to>
                </anchor>
              </controlPr>
            </control>
          </mc:Choice>
        </mc:AlternateContent>
        <mc:AlternateContent xmlns:mc="http://schemas.openxmlformats.org/markup-compatibility/2006">
          <mc:Choice Requires="x14">
            <control shapeId="1243" r:id="rId50" name="Option Button 219">
              <controlPr defaultSize="0" autoFill="0" autoLine="0" autoPict="0">
                <anchor moveWithCells="1">
                  <from>
                    <xdr:col>5</xdr:col>
                    <xdr:colOff>38100</xdr:colOff>
                    <xdr:row>45</xdr:row>
                    <xdr:rowOff>9525</xdr:rowOff>
                  </from>
                  <to>
                    <xdr:col>5</xdr:col>
                    <xdr:colOff>266700</xdr:colOff>
                    <xdr:row>45</xdr:row>
                    <xdr:rowOff>180975</xdr:rowOff>
                  </to>
                </anchor>
              </controlPr>
            </control>
          </mc:Choice>
        </mc:AlternateContent>
        <mc:AlternateContent xmlns:mc="http://schemas.openxmlformats.org/markup-compatibility/2006">
          <mc:Choice Requires="x14">
            <control shapeId="1244" r:id="rId51" name="Option Button 220">
              <controlPr defaultSize="0" autoFill="0" autoLine="0" autoPict="0">
                <anchor moveWithCells="1">
                  <from>
                    <xdr:col>6</xdr:col>
                    <xdr:colOff>38100</xdr:colOff>
                    <xdr:row>45</xdr:row>
                    <xdr:rowOff>9525</xdr:rowOff>
                  </from>
                  <to>
                    <xdr:col>6</xdr:col>
                    <xdr:colOff>266700</xdr:colOff>
                    <xdr:row>45</xdr:row>
                    <xdr:rowOff>180975</xdr:rowOff>
                  </to>
                </anchor>
              </controlPr>
            </control>
          </mc:Choice>
        </mc:AlternateContent>
        <mc:AlternateContent xmlns:mc="http://schemas.openxmlformats.org/markup-compatibility/2006">
          <mc:Choice Requires="x14">
            <control shapeId="1247" r:id="rId52" name="Option Button 223">
              <controlPr defaultSize="0" autoFill="0" autoLine="0" autoPict="0">
                <anchor moveWithCells="1">
                  <from>
                    <xdr:col>5</xdr:col>
                    <xdr:colOff>28575</xdr:colOff>
                    <xdr:row>47</xdr:row>
                    <xdr:rowOff>9525</xdr:rowOff>
                  </from>
                  <to>
                    <xdr:col>5</xdr:col>
                    <xdr:colOff>266700</xdr:colOff>
                    <xdr:row>48</xdr:row>
                    <xdr:rowOff>0</xdr:rowOff>
                  </to>
                </anchor>
              </controlPr>
            </control>
          </mc:Choice>
        </mc:AlternateContent>
        <mc:AlternateContent xmlns:mc="http://schemas.openxmlformats.org/markup-compatibility/2006">
          <mc:Choice Requires="x14">
            <control shapeId="1248" r:id="rId53" name="Option Button 224">
              <controlPr defaultSize="0" autoFill="0" autoLine="0" autoPict="0">
                <anchor moveWithCells="1">
                  <from>
                    <xdr:col>6</xdr:col>
                    <xdr:colOff>38100</xdr:colOff>
                    <xdr:row>47</xdr:row>
                    <xdr:rowOff>9525</xdr:rowOff>
                  </from>
                  <to>
                    <xdr:col>6</xdr:col>
                    <xdr:colOff>276225</xdr:colOff>
                    <xdr:row>48</xdr:row>
                    <xdr:rowOff>0</xdr:rowOff>
                  </to>
                </anchor>
              </controlPr>
            </control>
          </mc:Choice>
        </mc:AlternateContent>
        <mc:AlternateContent xmlns:mc="http://schemas.openxmlformats.org/markup-compatibility/2006">
          <mc:Choice Requires="x14">
            <control shapeId="1251" r:id="rId54" name="Option Button 227">
              <controlPr defaultSize="0" autoFill="0" autoLine="0" autoPict="0">
                <anchor moveWithCells="1">
                  <from>
                    <xdr:col>5</xdr:col>
                    <xdr:colOff>28575</xdr:colOff>
                    <xdr:row>48</xdr:row>
                    <xdr:rowOff>9525</xdr:rowOff>
                  </from>
                  <to>
                    <xdr:col>5</xdr:col>
                    <xdr:colOff>266700</xdr:colOff>
                    <xdr:row>49</xdr:row>
                    <xdr:rowOff>0</xdr:rowOff>
                  </to>
                </anchor>
              </controlPr>
            </control>
          </mc:Choice>
        </mc:AlternateContent>
        <mc:AlternateContent xmlns:mc="http://schemas.openxmlformats.org/markup-compatibility/2006">
          <mc:Choice Requires="x14">
            <control shapeId="1252" r:id="rId55" name="Option Button 228">
              <controlPr defaultSize="0" autoFill="0" autoLine="0" autoPict="0">
                <anchor moveWithCells="1">
                  <from>
                    <xdr:col>6</xdr:col>
                    <xdr:colOff>38100</xdr:colOff>
                    <xdr:row>48</xdr:row>
                    <xdr:rowOff>9525</xdr:rowOff>
                  </from>
                  <to>
                    <xdr:col>6</xdr:col>
                    <xdr:colOff>276225</xdr:colOff>
                    <xdr:row>49</xdr:row>
                    <xdr:rowOff>0</xdr:rowOff>
                  </to>
                </anchor>
              </controlPr>
            </control>
          </mc:Choice>
        </mc:AlternateContent>
        <mc:AlternateContent xmlns:mc="http://schemas.openxmlformats.org/markup-compatibility/2006">
          <mc:Choice Requires="x14">
            <control shapeId="1255" r:id="rId56" name="Option Button 231">
              <controlPr defaultSize="0" autoFill="0" autoLine="0" autoPict="0">
                <anchor moveWithCells="1">
                  <from>
                    <xdr:col>5</xdr:col>
                    <xdr:colOff>28575</xdr:colOff>
                    <xdr:row>49</xdr:row>
                    <xdr:rowOff>9525</xdr:rowOff>
                  </from>
                  <to>
                    <xdr:col>5</xdr:col>
                    <xdr:colOff>266700</xdr:colOff>
                    <xdr:row>50</xdr:row>
                    <xdr:rowOff>0</xdr:rowOff>
                  </to>
                </anchor>
              </controlPr>
            </control>
          </mc:Choice>
        </mc:AlternateContent>
        <mc:AlternateContent xmlns:mc="http://schemas.openxmlformats.org/markup-compatibility/2006">
          <mc:Choice Requires="x14">
            <control shapeId="1256" r:id="rId57" name="Option Button 232">
              <controlPr defaultSize="0" autoFill="0" autoLine="0" autoPict="0">
                <anchor moveWithCells="1">
                  <from>
                    <xdr:col>6</xdr:col>
                    <xdr:colOff>38100</xdr:colOff>
                    <xdr:row>49</xdr:row>
                    <xdr:rowOff>9525</xdr:rowOff>
                  </from>
                  <to>
                    <xdr:col>6</xdr:col>
                    <xdr:colOff>276225</xdr:colOff>
                    <xdr:row>50</xdr:row>
                    <xdr:rowOff>0</xdr:rowOff>
                  </to>
                </anchor>
              </controlPr>
            </control>
          </mc:Choice>
        </mc:AlternateContent>
        <mc:AlternateContent xmlns:mc="http://schemas.openxmlformats.org/markup-compatibility/2006">
          <mc:Choice Requires="x14">
            <control shapeId="1261" r:id="rId58" name="Option Button 237">
              <controlPr defaultSize="0" autoFill="0" autoLine="0" autoPict="0">
                <anchor moveWithCells="1">
                  <from>
                    <xdr:col>5</xdr:col>
                    <xdr:colOff>28575</xdr:colOff>
                    <xdr:row>50</xdr:row>
                    <xdr:rowOff>9525</xdr:rowOff>
                  </from>
                  <to>
                    <xdr:col>5</xdr:col>
                    <xdr:colOff>266700</xdr:colOff>
                    <xdr:row>51</xdr:row>
                    <xdr:rowOff>0</xdr:rowOff>
                  </to>
                </anchor>
              </controlPr>
            </control>
          </mc:Choice>
        </mc:AlternateContent>
        <mc:AlternateContent xmlns:mc="http://schemas.openxmlformats.org/markup-compatibility/2006">
          <mc:Choice Requires="x14">
            <control shapeId="1262" r:id="rId59" name="Option Button 238">
              <controlPr defaultSize="0" autoFill="0" autoLine="0" autoPict="0">
                <anchor moveWithCells="1">
                  <from>
                    <xdr:col>6</xdr:col>
                    <xdr:colOff>38100</xdr:colOff>
                    <xdr:row>50</xdr:row>
                    <xdr:rowOff>9525</xdr:rowOff>
                  </from>
                  <to>
                    <xdr:col>6</xdr:col>
                    <xdr:colOff>276225</xdr:colOff>
                    <xdr:row>51</xdr:row>
                    <xdr:rowOff>0</xdr:rowOff>
                  </to>
                </anchor>
              </controlPr>
            </control>
          </mc:Choice>
        </mc:AlternateContent>
        <mc:AlternateContent xmlns:mc="http://schemas.openxmlformats.org/markup-compatibility/2006">
          <mc:Choice Requires="x14">
            <control shapeId="1265" r:id="rId60" name="Option Button 241">
              <controlPr defaultSize="0" autoFill="0" autoLine="0" autoPict="0">
                <anchor moveWithCells="1">
                  <from>
                    <xdr:col>5</xdr:col>
                    <xdr:colOff>28575</xdr:colOff>
                    <xdr:row>51</xdr:row>
                    <xdr:rowOff>9525</xdr:rowOff>
                  </from>
                  <to>
                    <xdr:col>5</xdr:col>
                    <xdr:colOff>266700</xdr:colOff>
                    <xdr:row>52</xdr:row>
                    <xdr:rowOff>0</xdr:rowOff>
                  </to>
                </anchor>
              </controlPr>
            </control>
          </mc:Choice>
        </mc:AlternateContent>
        <mc:AlternateContent xmlns:mc="http://schemas.openxmlformats.org/markup-compatibility/2006">
          <mc:Choice Requires="x14">
            <control shapeId="1266" r:id="rId61" name="Option Button 242">
              <controlPr defaultSize="0" autoFill="0" autoLine="0" autoPict="0">
                <anchor moveWithCells="1">
                  <from>
                    <xdr:col>6</xdr:col>
                    <xdr:colOff>38100</xdr:colOff>
                    <xdr:row>51</xdr:row>
                    <xdr:rowOff>9525</xdr:rowOff>
                  </from>
                  <to>
                    <xdr:col>6</xdr:col>
                    <xdr:colOff>276225</xdr:colOff>
                    <xdr:row>52</xdr:row>
                    <xdr:rowOff>0</xdr:rowOff>
                  </to>
                </anchor>
              </controlPr>
            </control>
          </mc:Choice>
        </mc:AlternateContent>
        <mc:AlternateContent xmlns:mc="http://schemas.openxmlformats.org/markup-compatibility/2006">
          <mc:Choice Requires="x14">
            <control shapeId="1267" r:id="rId62" name="Option Button 243">
              <controlPr defaultSize="0" autoFill="0" autoLine="0" autoPict="0">
                <anchor moveWithCells="1">
                  <from>
                    <xdr:col>5</xdr:col>
                    <xdr:colOff>28575</xdr:colOff>
                    <xdr:row>56</xdr:row>
                    <xdr:rowOff>9525</xdr:rowOff>
                  </from>
                  <to>
                    <xdr:col>5</xdr:col>
                    <xdr:colOff>266700</xdr:colOff>
                    <xdr:row>57</xdr:row>
                    <xdr:rowOff>0</xdr:rowOff>
                  </to>
                </anchor>
              </controlPr>
            </control>
          </mc:Choice>
        </mc:AlternateContent>
        <mc:AlternateContent xmlns:mc="http://schemas.openxmlformats.org/markup-compatibility/2006">
          <mc:Choice Requires="x14">
            <control shapeId="1268" r:id="rId63" name="Option Button 244">
              <controlPr defaultSize="0" autoFill="0" autoLine="0" autoPict="0">
                <anchor moveWithCells="1">
                  <from>
                    <xdr:col>6</xdr:col>
                    <xdr:colOff>38100</xdr:colOff>
                    <xdr:row>56</xdr:row>
                    <xdr:rowOff>9525</xdr:rowOff>
                  </from>
                  <to>
                    <xdr:col>6</xdr:col>
                    <xdr:colOff>276225</xdr:colOff>
                    <xdr:row>57</xdr:row>
                    <xdr:rowOff>0</xdr:rowOff>
                  </to>
                </anchor>
              </controlPr>
            </control>
          </mc:Choice>
        </mc:AlternateContent>
        <mc:AlternateContent xmlns:mc="http://schemas.openxmlformats.org/markup-compatibility/2006">
          <mc:Choice Requires="x14">
            <control shapeId="1274" r:id="rId64" name="Option Button 250">
              <controlPr defaultSize="0" autoFill="0" autoLine="0" autoPict="0">
                <anchor moveWithCells="1">
                  <from>
                    <xdr:col>5</xdr:col>
                    <xdr:colOff>28575</xdr:colOff>
                    <xdr:row>57</xdr:row>
                    <xdr:rowOff>9525</xdr:rowOff>
                  </from>
                  <to>
                    <xdr:col>5</xdr:col>
                    <xdr:colOff>266700</xdr:colOff>
                    <xdr:row>58</xdr:row>
                    <xdr:rowOff>0</xdr:rowOff>
                  </to>
                </anchor>
              </controlPr>
            </control>
          </mc:Choice>
        </mc:AlternateContent>
        <mc:AlternateContent xmlns:mc="http://schemas.openxmlformats.org/markup-compatibility/2006">
          <mc:Choice Requires="x14">
            <control shapeId="1275" r:id="rId65" name="Option Button 251">
              <controlPr defaultSize="0" autoFill="0" autoLine="0" autoPict="0">
                <anchor moveWithCells="1">
                  <from>
                    <xdr:col>6</xdr:col>
                    <xdr:colOff>38100</xdr:colOff>
                    <xdr:row>57</xdr:row>
                    <xdr:rowOff>9525</xdr:rowOff>
                  </from>
                  <to>
                    <xdr:col>6</xdr:col>
                    <xdr:colOff>276225</xdr:colOff>
                    <xdr:row>58</xdr:row>
                    <xdr:rowOff>0</xdr:rowOff>
                  </to>
                </anchor>
              </controlPr>
            </control>
          </mc:Choice>
        </mc:AlternateContent>
        <mc:AlternateContent xmlns:mc="http://schemas.openxmlformats.org/markup-compatibility/2006">
          <mc:Choice Requires="x14">
            <control shapeId="1278" r:id="rId66" name="Option Button 254">
              <controlPr defaultSize="0" autoFill="0" autoLine="0" autoPict="0">
                <anchor moveWithCells="1">
                  <from>
                    <xdr:col>5</xdr:col>
                    <xdr:colOff>28575</xdr:colOff>
                    <xdr:row>58</xdr:row>
                    <xdr:rowOff>9525</xdr:rowOff>
                  </from>
                  <to>
                    <xdr:col>5</xdr:col>
                    <xdr:colOff>266700</xdr:colOff>
                    <xdr:row>59</xdr:row>
                    <xdr:rowOff>0</xdr:rowOff>
                  </to>
                </anchor>
              </controlPr>
            </control>
          </mc:Choice>
        </mc:AlternateContent>
        <mc:AlternateContent xmlns:mc="http://schemas.openxmlformats.org/markup-compatibility/2006">
          <mc:Choice Requires="x14">
            <control shapeId="1279" r:id="rId67" name="Option Button 255">
              <controlPr defaultSize="0" autoFill="0" autoLine="0" autoPict="0">
                <anchor moveWithCells="1">
                  <from>
                    <xdr:col>6</xdr:col>
                    <xdr:colOff>38100</xdr:colOff>
                    <xdr:row>58</xdr:row>
                    <xdr:rowOff>9525</xdr:rowOff>
                  </from>
                  <to>
                    <xdr:col>6</xdr:col>
                    <xdr:colOff>276225</xdr:colOff>
                    <xdr:row>59</xdr:row>
                    <xdr:rowOff>0</xdr:rowOff>
                  </to>
                </anchor>
              </controlPr>
            </control>
          </mc:Choice>
        </mc:AlternateContent>
        <mc:AlternateContent xmlns:mc="http://schemas.openxmlformats.org/markup-compatibility/2006">
          <mc:Choice Requires="x14">
            <control shapeId="1282" r:id="rId68" name="Option Button 258">
              <controlPr defaultSize="0" autoFill="0" autoLine="0" autoPict="0">
                <anchor moveWithCells="1">
                  <from>
                    <xdr:col>5</xdr:col>
                    <xdr:colOff>28575</xdr:colOff>
                    <xdr:row>59</xdr:row>
                    <xdr:rowOff>9525</xdr:rowOff>
                  </from>
                  <to>
                    <xdr:col>5</xdr:col>
                    <xdr:colOff>266700</xdr:colOff>
                    <xdr:row>60</xdr:row>
                    <xdr:rowOff>0</xdr:rowOff>
                  </to>
                </anchor>
              </controlPr>
            </control>
          </mc:Choice>
        </mc:AlternateContent>
        <mc:AlternateContent xmlns:mc="http://schemas.openxmlformats.org/markup-compatibility/2006">
          <mc:Choice Requires="x14">
            <control shapeId="1283" r:id="rId69" name="Option Button 259">
              <controlPr defaultSize="0" autoFill="0" autoLine="0" autoPict="0">
                <anchor moveWithCells="1">
                  <from>
                    <xdr:col>6</xdr:col>
                    <xdr:colOff>38100</xdr:colOff>
                    <xdr:row>59</xdr:row>
                    <xdr:rowOff>9525</xdr:rowOff>
                  </from>
                  <to>
                    <xdr:col>6</xdr:col>
                    <xdr:colOff>276225</xdr:colOff>
                    <xdr:row>60</xdr:row>
                    <xdr:rowOff>0</xdr:rowOff>
                  </to>
                </anchor>
              </controlPr>
            </control>
          </mc:Choice>
        </mc:AlternateContent>
        <mc:AlternateContent xmlns:mc="http://schemas.openxmlformats.org/markup-compatibility/2006">
          <mc:Choice Requires="x14">
            <control shapeId="1288" r:id="rId70" name="Option Button 264">
              <controlPr defaultSize="0" autoFill="0" autoLine="0" autoPict="0">
                <anchor moveWithCells="1">
                  <from>
                    <xdr:col>5</xdr:col>
                    <xdr:colOff>28575</xdr:colOff>
                    <xdr:row>60</xdr:row>
                    <xdr:rowOff>9525</xdr:rowOff>
                  </from>
                  <to>
                    <xdr:col>5</xdr:col>
                    <xdr:colOff>266700</xdr:colOff>
                    <xdr:row>61</xdr:row>
                    <xdr:rowOff>0</xdr:rowOff>
                  </to>
                </anchor>
              </controlPr>
            </control>
          </mc:Choice>
        </mc:AlternateContent>
        <mc:AlternateContent xmlns:mc="http://schemas.openxmlformats.org/markup-compatibility/2006">
          <mc:Choice Requires="x14">
            <control shapeId="1289" r:id="rId71" name="Option Button 265">
              <controlPr defaultSize="0" autoFill="0" autoLine="0" autoPict="0">
                <anchor moveWithCells="1">
                  <from>
                    <xdr:col>6</xdr:col>
                    <xdr:colOff>38100</xdr:colOff>
                    <xdr:row>60</xdr:row>
                    <xdr:rowOff>9525</xdr:rowOff>
                  </from>
                  <to>
                    <xdr:col>6</xdr:col>
                    <xdr:colOff>276225</xdr:colOff>
                    <xdr:row>61</xdr:row>
                    <xdr:rowOff>0</xdr:rowOff>
                  </to>
                </anchor>
              </controlPr>
            </control>
          </mc:Choice>
        </mc:AlternateContent>
        <mc:AlternateContent xmlns:mc="http://schemas.openxmlformats.org/markup-compatibility/2006">
          <mc:Choice Requires="x14">
            <control shapeId="1292" r:id="rId72" name="Option Button 268">
              <controlPr defaultSize="0" autoFill="0" autoLine="0" autoPict="0">
                <anchor moveWithCells="1">
                  <from>
                    <xdr:col>5</xdr:col>
                    <xdr:colOff>28575</xdr:colOff>
                    <xdr:row>61</xdr:row>
                    <xdr:rowOff>9525</xdr:rowOff>
                  </from>
                  <to>
                    <xdr:col>5</xdr:col>
                    <xdr:colOff>266700</xdr:colOff>
                    <xdr:row>62</xdr:row>
                    <xdr:rowOff>0</xdr:rowOff>
                  </to>
                </anchor>
              </controlPr>
            </control>
          </mc:Choice>
        </mc:AlternateContent>
        <mc:AlternateContent xmlns:mc="http://schemas.openxmlformats.org/markup-compatibility/2006">
          <mc:Choice Requires="x14">
            <control shapeId="1293" r:id="rId73" name="Option Button 269">
              <controlPr defaultSize="0" autoFill="0" autoLine="0" autoPict="0">
                <anchor moveWithCells="1">
                  <from>
                    <xdr:col>6</xdr:col>
                    <xdr:colOff>38100</xdr:colOff>
                    <xdr:row>61</xdr:row>
                    <xdr:rowOff>9525</xdr:rowOff>
                  </from>
                  <to>
                    <xdr:col>6</xdr:col>
                    <xdr:colOff>276225</xdr:colOff>
                    <xdr:row>62</xdr:row>
                    <xdr:rowOff>0</xdr:rowOff>
                  </to>
                </anchor>
              </controlPr>
            </control>
          </mc:Choice>
        </mc:AlternateContent>
        <mc:AlternateContent xmlns:mc="http://schemas.openxmlformats.org/markup-compatibility/2006">
          <mc:Choice Requires="x14">
            <control shapeId="1297" r:id="rId74" name="Option Button 273">
              <controlPr defaultSize="0" autoFill="0" autoLine="0" autoPict="0">
                <anchor moveWithCells="1">
                  <from>
                    <xdr:col>5</xdr:col>
                    <xdr:colOff>38100</xdr:colOff>
                    <xdr:row>62</xdr:row>
                    <xdr:rowOff>76200</xdr:rowOff>
                  </from>
                  <to>
                    <xdr:col>5</xdr:col>
                    <xdr:colOff>266700</xdr:colOff>
                    <xdr:row>62</xdr:row>
                    <xdr:rowOff>247650</xdr:rowOff>
                  </to>
                </anchor>
              </controlPr>
            </control>
          </mc:Choice>
        </mc:AlternateContent>
        <mc:AlternateContent xmlns:mc="http://schemas.openxmlformats.org/markup-compatibility/2006">
          <mc:Choice Requires="x14">
            <control shapeId="1298" r:id="rId75" name="Option Button 274">
              <controlPr defaultSize="0" autoFill="0" autoLine="0" autoPict="0">
                <anchor moveWithCells="1">
                  <from>
                    <xdr:col>6</xdr:col>
                    <xdr:colOff>38100</xdr:colOff>
                    <xdr:row>62</xdr:row>
                    <xdr:rowOff>76200</xdr:rowOff>
                  </from>
                  <to>
                    <xdr:col>6</xdr:col>
                    <xdr:colOff>266700</xdr:colOff>
                    <xdr:row>62</xdr:row>
                    <xdr:rowOff>247650</xdr:rowOff>
                  </to>
                </anchor>
              </controlPr>
            </control>
          </mc:Choice>
        </mc:AlternateContent>
        <mc:AlternateContent xmlns:mc="http://schemas.openxmlformats.org/markup-compatibility/2006">
          <mc:Choice Requires="x14">
            <control shapeId="1351" r:id="rId76" name="Option Button 327">
              <controlPr defaultSize="0" autoFill="0" autoLine="0" autoPict="0">
                <anchor moveWithCells="1">
                  <from>
                    <xdr:col>5</xdr:col>
                    <xdr:colOff>28575</xdr:colOff>
                    <xdr:row>67</xdr:row>
                    <xdr:rowOff>9525</xdr:rowOff>
                  </from>
                  <to>
                    <xdr:col>5</xdr:col>
                    <xdr:colOff>266700</xdr:colOff>
                    <xdr:row>68</xdr:row>
                    <xdr:rowOff>0</xdr:rowOff>
                  </to>
                </anchor>
              </controlPr>
            </control>
          </mc:Choice>
        </mc:AlternateContent>
        <mc:AlternateContent xmlns:mc="http://schemas.openxmlformats.org/markup-compatibility/2006">
          <mc:Choice Requires="x14">
            <control shapeId="1352" r:id="rId77" name="Option Button 328">
              <controlPr defaultSize="0" autoFill="0" autoLine="0" autoPict="0">
                <anchor moveWithCells="1">
                  <from>
                    <xdr:col>6</xdr:col>
                    <xdr:colOff>38100</xdr:colOff>
                    <xdr:row>67</xdr:row>
                    <xdr:rowOff>9525</xdr:rowOff>
                  </from>
                  <to>
                    <xdr:col>6</xdr:col>
                    <xdr:colOff>276225</xdr:colOff>
                    <xdr:row>68</xdr:row>
                    <xdr:rowOff>0</xdr:rowOff>
                  </to>
                </anchor>
              </controlPr>
            </control>
          </mc:Choice>
        </mc:AlternateContent>
        <mc:AlternateContent xmlns:mc="http://schemas.openxmlformats.org/markup-compatibility/2006">
          <mc:Choice Requires="x14">
            <control shapeId="1354" r:id="rId78" name="Option Button 330">
              <controlPr defaultSize="0" autoFill="0" autoLine="0" autoPict="0">
                <anchor moveWithCells="1">
                  <from>
                    <xdr:col>5</xdr:col>
                    <xdr:colOff>38100</xdr:colOff>
                    <xdr:row>66</xdr:row>
                    <xdr:rowOff>9525</xdr:rowOff>
                  </from>
                  <to>
                    <xdr:col>5</xdr:col>
                    <xdr:colOff>266700</xdr:colOff>
                    <xdr:row>66</xdr:row>
                    <xdr:rowOff>180975</xdr:rowOff>
                  </to>
                </anchor>
              </controlPr>
            </control>
          </mc:Choice>
        </mc:AlternateContent>
        <mc:AlternateContent xmlns:mc="http://schemas.openxmlformats.org/markup-compatibility/2006">
          <mc:Choice Requires="x14">
            <control shapeId="1355" r:id="rId79" name="Option Button 331">
              <controlPr defaultSize="0" autoFill="0" autoLine="0" autoPict="0">
                <anchor moveWithCells="1">
                  <from>
                    <xdr:col>6</xdr:col>
                    <xdr:colOff>38100</xdr:colOff>
                    <xdr:row>66</xdr:row>
                    <xdr:rowOff>9525</xdr:rowOff>
                  </from>
                  <to>
                    <xdr:col>6</xdr:col>
                    <xdr:colOff>266700</xdr:colOff>
                    <xdr:row>66</xdr:row>
                    <xdr:rowOff>180975</xdr:rowOff>
                  </to>
                </anchor>
              </controlPr>
            </control>
          </mc:Choice>
        </mc:AlternateContent>
        <mc:AlternateContent xmlns:mc="http://schemas.openxmlformats.org/markup-compatibility/2006">
          <mc:Choice Requires="x14">
            <control shapeId="1358" r:id="rId80" name="Option Button 334">
              <controlPr defaultSize="0" autoFill="0" autoLine="0" autoPict="0">
                <anchor moveWithCells="1">
                  <from>
                    <xdr:col>5</xdr:col>
                    <xdr:colOff>28575</xdr:colOff>
                    <xdr:row>68</xdr:row>
                    <xdr:rowOff>9525</xdr:rowOff>
                  </from>
                  <to>
                    <xdr:col>5</xdr:col>
                    <xdr:colOff>266700</xdr:colOff>
                    <xdr:row>69</xdr:row>
                    <xdr:rowOff>0</xdr:rowOff>
                  </to>
                </anchor>
              </controlPr>
            </control>
          </mc:Choice>
        </mc:AlternateContent>
        <mc:AlternateContent xmlns:mc="http://schemas.openxmlformats.org/markup-compatibility/2006">
          <mc:Choice Requires="x14">
            <control shapeId="1359" r:id="rId81" name="Option Button 335">
              <controlPr defaultSize="0" autoFill="0" autoLine="0" autoPict="0">
                <anchor moveWithCells="1">
                  <from>
                    <xdr:col>6</xdr:col>
                    <xdr:colOff>38100</xdr:colOff>
                    <xdr:row>68</xdr:row>
                    <xdr:rowOff>9525</xdr:rowOff>
                  </from>
                  <to>
                    <xdr:col>6</xdr:col>
                    <xdr:colOff>276225</xdr:colOff>
                    <xdr:row>69</xdr:row>
                    <xdr:rowOff>0</xdr:rowOff>
                  </to>
                </anchor>
              </controlPr>
            </control>
          </mc:Choice>
        </mc:AlternateContent>
        <mc:AlternateContent xmlns:mc="http://schemas.openxmlformats.org/markup-compatibility/2006">
          <mc:Choice Requires="x14">
            <control shapeId="1362" r:id="rId82" name="Option Button 338">
              <controlPr defaultSize="0" autoFill="0" autoLine="0" autoPict="0">
                <anchor moveWithCells="1">
                  <from>
                    <xdr:col>5</xdr:col>
                    <xdr:colOff>28575</xdr:colOff>
                    <xdr:row>69</xdr:row>
                    <xdr:rowOff>9525</xdr:rowOff>
                  </from>
                  <to>
                    <xdr:col>5</xdr:col>
                    <xdr:colOff>266700</xdr:colOff>
                    <xdr:row>70</xdr:row>
                    <xdr:rowOff>0</xdr:rowOff>
                  </to>
                </anchor>
              </controlPr>
            </control>
          </mc:Choice>
        </mc:AlternateContent>
        <mc:AlternateContent xmlns:mc="http://schemas.openxmlformats.org/markup-compatibility/2006">
          <mc:Choice Requires="x14">
            <control shapeId="1363" r:id="rId83" name="Option Button 339">
              <controlPr defaultSize="0" autoFill="0" autoLine="0" autoPict="0">
                <anchor moveWithCells="1">
                  <from>
                    <xdr:col>6</xdr:col>
                    <xdr:colOff>38100</xdr:colOff>
                    <xdr:row>69</xdr:row>
                    <xdr:rowOff>9525</xdr:rowOff>
                  </from>
                  <to>
                    <xdr:col>6</xdr:col>
                    <xdr:colOff>276225</xdr:colOff>
                    <xdr:row>70</xdr:row>
                    <xdr:rowOff>0</xdr:rowOff>
                  </to>
                </anchor>
              </controlPr>
            </control>
          </mc:Choice>
        </mc:AlternateContent>
        <mc:AlternateContent xmlns:mc="http://schemas.openxmlformats.org/markup-compatibility/2006">
          <mc:Choice Requires="x14">
            <control shapeId="1366" r:id="rId84" name="Option Button 342">
              <controlPr defaultSize="0" autoFill="0" autoLine="0" autoPict="0">
                <anchor moveWithCells="1">
                  <from>
                    <xdr:col>5</xdr:col>
                    <xdr:colOff>28575</xdr:colOff>
                    <xdr:row>70</xdr:row>
                    <xdr:rowOff>9525</xdr:rowOff>
                  </from>
                  <to>
                    <xdr:col>5</xdr:col>
                    <xdr:colOff>266700</xdr:colOff>
                    <xdr:row>71</xdr:row>
                    <xdr:rowOff>0</xdr:rowOff>
                  </to>
                </anchor>
              </controlPr>
            </control>
          </mc:Choice>
        </mc:AlternateContent>
        <mc:AlternateContent xmlns:mc="http://schemas.openxmlformats.org/markup-compatibility/2006">
          <mc:Choice Requires="x14">
            <control shapeId="1367" r:id="rId85" name="Option Button 343">
              <controlPr defaultSize="0" autoFill="0" autoLine="0" autoPict="0">
                <anchor moveWithCells="1">
                  <from>
                    <xdr:col>6</xdr:col>
                    <xdr:colOff>38100</xdr:colOff>
                    <xdr:row>70</xdr:row>
                    <xdr:rowOff>9525</xdr:rowOff>
                  </from>
                  <to>
                    <xdr:col>6</xdr:col>
                    <xdr:colOff>276225</xdr:colOff>
                    <xdr:row>71</xdr:row>
                    <xdr:rowOff>0</xdr:rowOff>
                  </to>
                </anchor>
              </controlPr>
            </control>
          </mc:Choice>
        </mc:AlternateContent>
        <mc:AlternateContent xmlns:mc="http://schemas.openxmlformats.org/markup-compatibility/2006">
          <mc:Choice Requires="x14">
            <control shapeId="1372" r:id="rId86" name="Option Button 348">
              <controlPr defaultSize="0" autoFill="0" autoLine="0" autoPict="0">
                <anchor moveWithCells="1">
                  <from>
                    <xdr:col>5</xdr:col>
                    <xdr:colOff>28575</xdr:colOff>
                    <xdr:row>71</xdr:row>
                    <xdr:rowOff>9525</xdr:rowOff>
                  </from>
                  <to>
                    <xdr:col>5</xdr:col>
                    <xdr:colOff>266700</xdr:colOff>
                    <xdr:row>72</xdr:row>
                    <xdr:rowOff>0</xdr:rowOff>
                  </to>
                </anchor>
              </controlPr>
            </control>
          </mc:Choice>
        </mc:AlternateContent>
        <mc:AlternateContent xmlns:mc="http://schemas.openxmlformats.org/markup-compatibility/2006">
          <mc:Choice Requires="x14">
            <control shapeId="1373" r:id="rId87" name="Option Button 349">
              <controlPr defaultSize="0" autoFill="0" autoLine="0" autoPict="0">
                <anchor moveWithCells="1">
                  <from>
                    <xdr:col>6</xdr:col>
                    <xdr:colOff>38100</xdr:colOff>
                    <xdr:row>71</xdr:row>
                    <xdr:rowOff>9525</xdr:rowOff>
                  </from>
                  <to>
                    <xdr:col>6</xdr:col>
                    <xdr:colOff>276225</xdr:colOff>
                    <xdr:row>72</xdr:row>
                    <xdr:rowOff>0</xdr:rowOff>
                  </to>
                </anchor>
              </controlPr>
            </control>
          </mc:Choice>
        </mc:AlternateContent>
        <mc:AlternateContent xmlns:mc="http://schemas.openxmlformats.org/markup-compatibility/2006">
          <mc:Choice Requires="x14">
            <control shapeId="1376" r:id="rId88" name="Option Button 352">
              <controlPr defaultSize="0" autoFill="0" autoLine="0" autoPict="0">
                <anchor moveWithCells="1">
                  <from>
                    <xdr:col>5</xdr:col>
                    <xdr:colOff>28575</xdr:colOff>
                    <xdr:row>72</xdr:row>
                    <xdr:rowOff>9525</xdr:rowOff>
                  </from>
                  <to>
                    <xdr:col>5</xdr:col>
                    <xdr:colOff>266700</xdr:colOff>
                    <xdr:row>73</xdr:row>
                    <xdr:rowOff>0</xdr:rowOff>
                  </to>
                </anchor>
              </controlPr>
            </control>
          </mc:Choice>
        </mc:AlternateContent>
        <mc:AlternateContent xmlns:mc="http://schemas.openxmlformats.org/markup-compatibility/2006">
          <mc:Choice Requires="x14">
            <control shapeId="1377" r:id="rId89" name="Option Button 353">
              <controlPr defaultSize="0" autoFill="0" autoLine="0" autoPict="0">
                <anchor moveWithCells="1">
                  <from>
                    <xdr:col>6</xdr:col>
                    <xdr:colOff>38100</xdr:colOff>
                    <xdr:row>72</xdr:row>
                    <xdr:rowOff>9525</xdr:rowOff>
                  </from>
                  <to>
                    <xdr:col>6</xdr:col>
                    <xdr:colOff>276225</xdr:colOff>
                    <xdr:row>73</xdr:row>
                    <xdr:rowOff>0</xdr:rowOff>
                  </to>
                </anchor>
              </controlPr>
            </control>
          </mc:Choice>
        </mc:AlternateContent>
        <mc:AlternateContent xmlns:mc="http://schemas.openxmlformats.org/markup-compatibility/2006">
          <mc:Choice Requires="x14">
            <control shapeId="1378" r:id="rId90" name="Option Button 354">
              <controlPr defaultSize="0" autoFill="0" autoLine="0" autoPict="0">
                <anchor moveWithCells="1">
                  <from>
                    <xdr:col>5</xdr:col>
                    <xdr:colOff>28575</xdr:colOff>
                    <xdr:row>74</xdr:row>
                    <xdr:rowOff>9525</xdr:rowOff>
                  </from>
                  <to>
                    <xdr:col>5</xdr:col>
                    <xdr:colOff>266700</xdr:colOff>
                    <xdr:row>74</xdr:row>
                    <xdr:rowOff>190500</xdr:rowOff>
                  </to>
                </anchor>
              </controlPr>
            </control>
          </mc:Choice>
        </mc:AlternateContent>
        <mc:AlternateContent xmlns:mc="http://schemas.openxmlformats.org/markup-compatibility/2006">
          <mc:Choice Requires="x14">
            <control shapeId="1379" r:id="rId91" name="Option Button 355">
              <controlPr defaultSize="0" autoFill="0" autoLine="0" autoPict="0">
                <anchor moveWithCells="1">
                  <from>
                    <xdr:col>6</xdr:col>
                    <xdr:colOff>38100</xdr:colOff>
                    <xdr:row>74</xdr:row>
                    <xdr:rowOff>9525</xdr:rowOff>
                  </from>
                  <to>
                    <xdr:col>6</xdr:col>
                    <xdr:colOff>276225</xdr:colOff>
                    <xdr:row>74</xdr:row>
                    <xdr:rowOff>190500</xdr:rowOff>
                  </to>
                </anchor>
              </controlPr>
            </control>
          </mc:Choice>
        </mc:AlternateContent>
        <mc:AlternateContent xmlns:mc="http://schemas.openxmlformats.org/markup-compatibility/2006">
          <mc:Choice Requires="x14">
            <control shapeId="1381" r:id="rId92" name="Option Button 357">
              <controlPr defaultSize="0" autoFill="0" autoLine="0" autoPict="0">
                <anchor moveWithCells="1">
                  <from>
                    <xdr:col>5</xdr:col>
                    <xdr:colOff>38100</xdr:colOff>
                    <xdr:row>73</xdr:row>
                    <xdr:rowOff>9525</xdr:rowOff>
                  </from>
                  <to>
                    <xdr:col>5</xdr:col>
                    <xdr:colOff>266700</xdr:colOff>
                    <xdr:row>73</xdr:row>
                    <xdr:rowOff>180975</xdr:rowOff>
                  </to>
                </anchor>
              </controlPr>
            </control>
          </mc:Choice>
        </mc:AlternateContent>
        <mc:AlternateContent xmlns:mc="http://schemas.openxmlformats.org/markup-compatibility/2006">
          <mc:Choice Requires="x14">
            <control shapeId="1382" r:id="rId93" name="Option Button 358">
              <controlPr defaultSize="0" autoFill="0" autoLine="0" autoPict="0">
                <anchor moveWithCells="1">
                  <from>
                    <xdr:col>6</xdr:col>
                    <xdr:colOff>38100</xdr:colOff>
                    <xdr:row>73</xdr:row>
                    <xdr:rowOff>9525</xdr:rowOff>
                  </from>
                  <to>
                    <xdr:col>6</xdr:col>
                    <xdr:colOff>266700</xdr:colOff>
                    <xdr:row>73</xdr:row>
                    <xdr:rowOff>180975</xdr:rowOff>
                  </to>
                </anchor>
              </controlPr>
            </control>
          </mc:Choice>
        </mc:AlternateContent>
        <mc:AlternateContent xmlns:mc="http://schemas.openxmlformats.org/markup-compatibility/2006">
          <mc:Choice Requires="x14">
            <control shapeId="1385" r:id="rId94" name="Option Button 361">
              <controlPr defaultSize="0" autoFill="0" autoLine="0" autoPict="0">
                <anchor moveWithCells="1">
                  <from>
                    <xdr:col>5</xdr:col>
                    <xdr:colOff>28575</xdr:colOff>
                    <xdr:row>75</xdr:row>
                    <xdr:rowOff>9525</xdr:rowOff>
                  </from>
                  <to>
                    <xdr:col>5</xdr:col>
                    <xdr:colOff>266700</xdr:colOff>
                    <xdr:row>76</xdr:row>
                    <xdr:rowOff>0</xdr:rowOff>
                  </to>
                </anchor>
              </controlPr>
            </control>
          </mc:Choice>
        </mc:AlternateContent>
        <mc:AlternateContent xmlns:mc="http://schemas.openxmlformats.org/markup-compatibility/2006">
          <mc:Choice Requires="x14">
            <control shapeId="1386" r:id="rId95" name="Option Button 362">
              <controlPr defaultSize="0" autoFill="0" autoLine="0" autoPict="0">
                <anchor moveWithCells="1">
                  <from>
                    <xdr:col>6</xdr:col>
                    <xdr:colOff>38100</xdr:colOff>
                    <xdr:row>75</xdr:row>
                    <xdr:rowOff>9525</xdr:rowOff>
                  </from>
                  <to>
                    <xdr:col>6</xdr:col>
                    <xdr:colOff>276225</xdr:colOff>
                    <xdr:row>76</xdr:row>
                    <xdr:rowOff>0</xdr:rowOff>
                  </to>
                </anchor>
              </controlPr>
            </control>
          </mc:Choice>
        </mc:AlternateContent>
        <mc:AlternateContent xmlns:mc="http://schemas.openxmlformats.org/markup-compatibility/2006">
          <mc:Choice Requires="x14">
            <control shapeId="1389" r:id="rId96" name="Option Button 365">
              <controlPr defaultSize="0" autoFill="0" autoLine="0" autoPict="0">
                <anchor moveWithCells="1">
                  <from>
                    <xdr:col>5</xdr:col>
                    <xdr:colOff>28575</xdr:colOff>
                    <xdr:row>76</xdr:row>
                    <xdr:rowOff>9525</xdr:rowOff>
                  </from>
                  <to>
                    <xdr:col>5</xdr:col>
                    <xdr:colOff>266700</xdr:colOff>
                    <xdr:row>77</xdr:row>
                    <xdr:rowOff>0</xdr:rowOff>
                  </to>
                </anchor>
              </controlPr>
            </control>
          </mc:Choice>
        </mc:AlternateContent>
        <mc:AlternateContent xmlns:mc="http://schemas.openxmlformats.org/markup-compatibility/2006">
          <mc:Choice Requires="x14">
            <control shapeId="1390" r:id="rId97" name="Option Button 366">
              <controlPr defaultSize="0" autoFill="0" autoLine="0" autoPict="0">
                <anchor moveWithCells="1">
                  <from>
                    <xdr:col>6</xdr:col>
                    <xdr:colOff>38100</xdr:colOff>
                    <xdr:row>76</xdr:row>
                    <xdr:rowOff>9525</xdr:rowOff>
                  </from>
                  <to>
                    <xdr:col>6</xdr:col>
                    <xdr:colOff>276225</xdr:colOff>
                    <xdr:row>77</xdr:row>
                    <xdr:rowOff>0</xdr:rowOff>
                  </to>
                </anchor>
              </controlPr>
            </control>
          </mc:Choice>
        </mc:AlternateContent>
        <mc:AlternateContent xmlns:mc="http://schemas.openxmlformats.org/markup-compatibility/2006">
          <mc:Choice Requires="x14">
            <control shapeId="1393" r:id="rId98" name="Option Button 369">
              <controlPr defaultSize="0" autoFill="0" autoLine="0" autoPict="0">
                <anchor moveWithCells="1">
                  <from>
                    <xdr:col>5</xdr:col>
                    <xdr:colOff>28575</xdr:colOff>
                    <xdr:row>77</xdr:row>
                    <xdr:rowOff>9525</xdr:rowOff>
                  </from>
                  <to>
                    <xdr:col>5</xdr:col>
                    <xdr:colOff>266700</xdr:colOff>
                    <xdr:row>78</xdr:row>
                    <xdr:rowOff>0</xdr:rowOff>
                  </to>
                </anchor>
              </controlPr>
            </control>
          </mc:Choice>
        </mc:AlternateContent>
        <mc:AlternateContent xmlns:mc="http://schemas.openxmlformats.org/markup-compatibility/2006">
          <mc:Choice Requires="x14">
            <control shapeId="1394" r:id="rId99" name="Option Button 370">
              <controlPr defaultSize="0" autoFill="0" autoLine="0" autoPict="0">
                <anchor moveWithCells="1">
                  <from>
                    <xdr:col>6</xdr:col>
                    <xdr:colOff>38100</xdr:colOff>
                    <xdr:row>77</xdr:row>
                    <xdr:rowOff>9525</xdr:rowOff>
                  </from>
                  <to>
                    <xdr:col>6</xdr:col>
                    <xdr:colOff>276225</xdr:colOff>
                    <xdr:row>78</xdr:row>
                    <xdr:rowOff>0</xdr:rowOff>
                  </to>
                </anchor>
              </controlPr>
            </control>
          </mc:Choice>
        </mc:AlternateContent>
        <mc:AlternateContent xmlns:mc="http://schemas.openxmlformats.org/markup-compatibility/2006">
          <mc:Choice Requires="x14">
            <control shapeId="1397" r:id="rId100" name="Option Button 373">
              <controlPr defaultSize="0" autoFill="0" autoLine="0" autoPict="0">
                <anchor moveWithCells="1">
                  <from>
                    <xdr:col>5</xdr:col>
                    <xdr:colOff>28575</xdr:colOff>
                    <xdr:row>78</xdr:row>
                    <xdr:rowOff>9525</xdr:rowOff>
                  </from>
                  <to>
                    <xdr:col>5</xdr:col>
                    <xdr:colOff>266700</xdr:colOff>
                    <xdr:row>79</xdr:row>
                    <xdr:rowOff>0</xdr:rowOff>
                  </to>
                </anchor>
              </controlPr>
            </control>
          </mc:Choice>
        </mc:AlternateContent>
        <mc:AlternateContent xmlns:mc="http://schemas.openxmlformats.org/markup-compatibility/2006">
          <mc:Choice Requires="x14">
            <control shapeId="1398" r:id="rId101" name="Option Button 374">
              <controlPr defaultSize="0" autoFill="0" autoLine="0" autoPict="0">
                <anchor moveWithCells="1">
                  <from>
                    <xdr:col>6</xdr:col>
                    <xdr:colOff>38100</xdr:colOff>
                    <xdr:row>78</xdr:row>
                    <xdr:rowOff>9525</xdr:rowOff>
                  </from>
                  <to>
                    <xdr:col>6</xdr:col>
                    <xdr:colOff>276225</xdr:colOff>
                    <xdr:row>79</xdr:row>
                    <xdr:rowOff>0</xdr:rowOff>
                  </to>
                </anchor>
              </controlPr>
            </control>
          </mc:Choice>
        </mc:AlternateContent>
        <mc:AlternateContent xmlns:mc="http://schemas.openxmlformats.org/markup-compatibility/2006">
          <mc:Choice Requires="x14">
            <control shapeId="1494" r:id="rId102" name="Group Box 470">
              <controlPr defaultSize="0" autoFill="0" autoPict="0">
                <anchor moveWithCells="1">
                  <from>
                    <xdr:col>4</xdr:col>
                    <xdr:colOff>666750</xdr:colOff>
                    <xdr:row>19</xdr:row>
                    <xdr:rowOff>152400</xdr:rowOff>
                  </from>
                  <to>
                    <xdr:col>6</xdr:col>
                    <xdr:colOff>628650</xdr:colOff>
                    <xdr:row>21</xdr:row>
                    <xdr:rowOff>19050</xdr:rowOff>
                  </to>
                </anchor>
              </controlPr>
            </control>
          </mc:Choice>
        </mc:AlternateContent>
        <mc:AlternateContent xmlns:mc="http://schemas.openxmlformats.org/markup-compatibility/2006">
          <mc:Choice Requires="x14">
            <control shapeId="1495" r:id="rId103" name="Group Box 471">
              <controlPr defaultSize="0" autoFill="0" autoPict="0">
                <anchor moveWithCells="1">
                  <from>
                    <xdr:col>4</xdr:col>
                    <xdr:colOff>666750</xdr:colOff>
                    <xdr:row>20</xdr:row>
                    <xdr:rowOff>161925</xdr:rowOff>
                  </from>
                  <to>
                    <xdr:col>6</xdr:col>
                    <xdr:colOff>628650</xdr:colOff>
                    <xdr:row>22</xdr:row>
                    <xdr:rowOff>28575</xdr:rowOff>
                  </to>
                </anchor>
              </controlPr>
            </control>
          </mc:Choice>
        </mc:AlternateContent>
        <mc:AlternateContent xmlns:mc="http://schemas.openxmlformats.org/markup-compatibility/2006">
          <mc:Choice Requires="x14">
            <control shapeId="1496" r:id="rId104" name="Group Box 472">
              <controlPr defaultSize="0" autoFill="0" autoPict="0">
                <anchor moveWithCells="1">
                  <from>
                    <xdr:col>4</xdr:col>
                    <xdr:colOff>666750</xdr:colOff>
                    <xdr:row>21</xdr:row>
                    <xdr:rowOff>152400</xdr:rowOff>
                  </from>
                  <to>
                    <xdr:col>6</xdr:col>
                    <xdr:colOff>628650</xdr:colOff>
                    <xdr:row>22</xdr:row>
                    <xdr:rowOff>428625</xdr:rowOff>
                  </to>
                </anchor>
              </controlPr>
            </control>
          </mc:Choice>
        </mc:AlternateContent>
        <mc:AlternateContent xmlns:mc="http://schemas.openxmlformats.org/markup-compatibility/2006">
          <mc:Choice Requires="x14">
            <control shapeId="1498" r:id="rId105" name="Group Box 474">
              <controlPr defaultSize="0" autoFill="0" autoPict="0">
                <anchor moveWithCells="1">
                  <from>
                    <xdr:col>4</xdr:col>
                    <xdr:colOff>666750</xdr:colOff>
                    <xdr:row>28</xdr:row>
                    <xdr:rowOff>152400</xdr:rowOff>
                  </from>
                  <to>
                    <xdr:col>6</xdr:col>
                    <xdr:colOff>628650</xdr:colOff>
                    <xdr:row>30</xdr:row>
                    <xdr:rowOff>19050</xdr:rowOff>
                  </to>
                </anchor>
              </controlPr>
            </control>
          </mc:Choice>
        </mc:AlternateContent>
        <mc:AlternateContent xmlns:mc="http://schemas.openxmlformats.org/markup-compatibility/2006">
          <mc:Choice Requires="x14">
            <control shapeId="1499" r:id="rId106" name="Group Box 475">
              <controlPr defaultSize="0" autoFill="0" autoPict="0">
                <anchor moveWithCells="1">
                  <from>
                    <xdr:col>4</xdr:col>
                    <xdr:colOff>666750</xdr:colOff>
                    <xdr:row>29</xdr:row>
                    <xdr:rowOff>161925</xdr:rowOff>
                  </from>
                  <to>
                    <xdr:col>6</xdr:col>
                    <xdr:colOff>628650</xdr:colOff>
                    <xdr:row>31</xdr:row>
                    <xdr:rowOff>28575</xdr:rowOff>
                  </to>
                </anchor>
              </controlPr>
            </control>
          </mc:Choice>
        </mc:AlternateContent>
        <mc:AlternateContent xmlns:mc="http://schemas.openxmlformats.org/markup-compatibility/2006">
          <mc:Choice Requires="x14">
            <control shapeId="1500" r:id="rId107" name="Group Box 476">
              <controlPr defaultSize="0" autoFill="0" autoPict="0">
                <anchor moveWithCells="1">
                  <from>
                    <xdr:col>4</xdr:col>
                    <xdr:colOff>666750</xdr:colOff>
                    <xdr:row>30</xdr:row>
                    <xdr:rowOff>161925</xdr:rowOff>
                  </from>
                  <to>
                    <xdr:col>6</xdr:col>
                    <xdr:colOff>628650</xdr:colOff>
                    <xdr:row>32</xdr:row>
                    <xdr:rowOff>28575</xdr:rowOff>
                  </to>
                </anchor>
              </controlPr>
            </control>
          </mc:Choice>
        </mc:AlternateContent>
        <mc:AlternateContent xmlns:mc="http://schemas.openxmlformats.org/markup-compatibility/2006">
          <mc:Choice Requires="x14">
            <control shapeId="1501" r:id="rId108" name="Group Box 477">
              <controlPr defaultSize="0" autoFill="0" autoPict="0">
                <anchor moveWithCells="1">
                  <from>
                    <xdr:col>4</xdr:col>
                    <xdr:colOff>666750</xdr:colOff>
                    <xdr:row>31</xdr:row>
                    <xdr:rowOff>161925</xdr:rowOff>
                  </from>
                  <to>
                    <xdr:col>6</xdr:col>
                    <xdr:colOff>628650</xdr:colOff>
                    <xdr:row>33</xdr:row>
                    <xdr:rowOff>28575</xdr:rowOff>
                  </to>
                </anchor>
              </controlPr>
            </control>
          </mc:Choice>
        </mc:AlternateContent>
        <mc:AlternateContent xmlns:mc="http://schemas.openxmlformats.org/markup-compatibility/2006">
          <mc:Choice Requires="x14">
            <control shapeId="1502" r:id="rId109" name="Group Box 478">
              <controlPr defaultSize="0" autoFill="0" autoPict="0">
                <anchor moveWithCells="1">
                  <from>
                    <xdr:col>4</xdr:col>
                    <xdr:colOff>666750</xdr:colOff>
                    <xdr:row>32</xdr:row>
                    <xdr:rowOff>171450</xdr:rowOff>
                  </from>
                  <to>
                    <xdr:col>6</xdr:col>
                    <xdr:colOff>628650</xdr:colOff>
                    <xdr:row>34</xdr:row>
                    <xdr:rowOff>38100</xdr:rowOff>
                  </to>
                </anchor>
              </controlPr>
            </control>
          </mc:Choice>
        </mc:AlternateContent>
        <mc:AlternateContent xmlns:mc="http://schemas.openxmlformats.org/markup-compatibility/2006">
          <mc:Choice Requires="x14">
            <control shapeId="1503" r:id="rId110" name="Group Box 479">
              <controlPr defaultSize="0" autoFill="0" autoPict="0">
                <anchor moveWithCells="1">
                  <from>
                    <xdr:col>4</xdr:col>
                    <xdr:colOff>666750</xdr:colOff>
                    <xdr:row>33</xdr:row>
                    <xdr:rowOff>152400</xdr:rowOff>
                  </from>
                  <to>
                    <xdr:col>6</xdr:col>
                    <xdr:colOff>628650</xdr:colOff>
                    <xdr:row>35</xdr:row>
                    <xdr:rowOff>19050</xdr:rowOff>
                  </to>
                </anchor>
              </controlPr>
            </control>
          </mc:Choice>
        </mc:AlternateContent>
        <mc:AlternateContent xmlns:mc="http://schemas.openxmlformats.org/markup-compatibility/2006">
          <mc:Choice Requires="x14">
            <control shapeId="1506" r:id="rId111" name="Group Box 482">
              <controlPr defaultSize="0" autoFill="0" autoPict="0">
                <anchor moveWithCells="1">
                  <from>
                    <xdr:col>4</xdr:col>
                    <xdr:colOff>657225</xdr:colOff>
                    <xdr:row>37</xdr:row>
                    <xdr:rowOff>238125</xdr:rowOff>
                  </from>
                  <to>
                    <xdr:col>6</xdr:col>
                    <xdr:colOff>619125</xdr:colOff>
                    <xdr:row>39</xdr:row>
                    <xdr:rowOff>28575</xdr:rowOff>
                  </to>
                </anchor>
              </controlPr>
            </control>
          </mc:Choice>
        </mc:AlternateContent>
        <mc:AlternateContent xmlns:mc="http://schemas.openxmlformats.org/markup-compatibility/2006">
          <mc:Choice Requires="x14">
            <control shapeId="1507" r:id="rId112" name="Group Box 483">
              <controlPr defaultSize="0" autoFill="0" autoPict="0">
                <anchor moveWithCells="1">
                  <from>
                    <xdr:col>4</xdr:col>
                    <xdr:colOff>666750</xdr:colOff>
                    <xdr:row>38</xdr:row>
                    <xdr:rowOff>171450</xdr:rowOff>
                  </from>
                  <to>
                    <xdr:col>6</xdr:col>
                    <xdr:colOff>628650</xdr:colOff>
                    <xdr:row>40</xdr:row>
                    <xdr:rowOff>38100</xdr:rowOff>
                  </to>
                </anchor>
              </controlPr>
            </control>
          </mc:Choice>
        </mc:AlternateContent>
        <mc:AlternateContent xmlns:mc="http://schemas.openxmlformats.org/markup-compatibility/2006">
          <mc:Choice Requires="x14">
            <control shapeId="1508" r:id="rId113" name="Group Box 484">
              <controlPr defaultSize="0" autoFill="0" autoPict="0">
                <anchor moveWithCells="1">
                  <from>
                    <xdr:col>4</xdr:col>
                    <xdr:colOff>666750</xdr:colOff>
                    <xdr:row>39</xdr:row>
                    <xdr:rowOff>180975</xdr:rowOff>
                  </from>
                  <to>
                    <xdr:col>6</xdr:col>
                    <xdr:colOff>628650</xdr:colOff>
                    <xdr:row>41</xdr:row>
                    <xdr:rowOff>47625</xdr:rowOff>
                  </to>
                </anchor>
              </controlPr>
            </control>
          </mc:Choice>
        </mc:AlternateContent>
        <mc:AlternateContent xmlns:mc="http://schemas.openxmlformats.org/markup-compatibility/2006">
          <mc:Choice Requires="x14">
            <control shapeId="1509" r:id="rId114" name="Group Box 485">
              <controlPr defaultSize="0" autoFill="0" autoPict="0">
                <anchor moveWithCells="1">
                  <from>
                    <xdr:col>4</xdr:col>
                    <xdr:colOff>666750</xdr:colOff>
                    <xdr:row>40</xdr:row>
                    <xdr:rowOff>180975</xdr:rowOff>
                  </from>
                  <to>
                    <xdr:col>6</xdr:col>
                    <xdr:colOff>628650</xdr:colOff>
                    <xdr:row>42</xdr:row>
                    <xdr:rowOff>47625</xdr:rowOff>
                  </to>
                </anchor>
              </controlPr>
            </control>
          </mc:Choice>
        </mc:AlternateContent>
        <mc:AlternateContent xmlns:mc="http://schemas.openxmlformats.org/markup-compatibility/2006">
          <mc:Choice Requires="x14">
            <control shapeId="1510" r:id="rId115" name="Group Box 486">
              <controlPr defaultSize="0" autoFill="0" autoPict="0">
                <anchor moveWithCells="1">
                  <from>
                    <xdr:col>4</xdr:col>
                    <xdr:colOff>666750</xdr:colOff>
                    <xdr:row>41</xdr:row>
                    <xdr:rowOff>180975</xdr:rowOff>
                  </from>
                  <to>
                    <xdr:col>6</xdr:col>
                    <xdr:colOff>628650</xdr:colOff>
                    <xdr:row>43</xdr:row>
                    <xdr:rowOff>47625</xdr:rowOff>
                  </to>
                </anchor>
              </controlPr>
            </control>
          </mc:Choice>
        </mc:AlternateContent>
        <mc:AlternateContent xmlns:mc="http://schemas.openxmlformats.org/markup-compatibility/2006">
          <mc:Choice Requires="x14">
            <control shapeId="1511" r:id="rId116" name="Group Box 487">
              <controlPr defaultSize="0" autoFill="0" autoPict="0">
                <anchor moveWithCells="1">
                  <from>
                    <xdr:col>4</xdr:col>
                    <xdr:colOff>666750</xdr:colOff>
                    <xdr:row>43</xdr:row>
                    <xdr:rowOff>0</xdr:rowOff>
                  </from>
                  <to>
                    <xdr:col>6</xdr:col>
                    <xdr:colOff>628650</xdr:colOff>
                    <xdr:row>44</xdr:row>
                    <xdr:rowOff>57150</xdr:rowOff>
                  </to>
                </anchor>
              </controlPr>
            </control>
          </mc:Choice>
        </mc:AlternateContent>
        <mc:AlternateContent xmlns:mc="http://schemas.openxmlformats.org/markup-compatibility/2006">
          <mc:Choice Requires="x14">
            <control shapeId="1512" r:id="rId117" name="Group Box 488">
              <controlPr defaultSize="0" autoFill="0" autoPict="0">
                <anchor moveWithCells="1">
                  <from>
                    <xdr:col>4</xdr:col>
                    <xdr:colOff>666750</xdr:colOff>
                    <xdr:row>43</xdr:row>
                    <xdr:rowOff>171450</xdr:rowOff>
                  </from>
                  <to>
                    <xdr:col>6</xdr:col>
                    <xdr:colOff>628650</xdr:colOff>
                    <xdr:row>45</xdr:row>
                    <xdr:rowOff>38100</xdr:rowOff>
                  </to>
                </anchor>
              </controlPr>
            </control>
          </mc:Choice>
        </mc:AlternateContent>
        <mc:AlternateContent xmlns:mc="http://schemas.openxmlformats.org/markup-compatibility/2006">
          <mc:Choice Requires="x14">
            <control shapeId="1513" r:id="rId118" name="Group Box 489">
              <controlPr defaultSize="0" autoFill="0" autoPict="0">
                <anchor moveWithCells="1">
                  <from>
                    <xdr:col>4</xdr:col>
                    <xdr:colOff>666750</xdr:colOff>
                    <xdr:row>44</xdr:row>
                    <xdr:rowOff>171450</xdr:rowOff>
                  </from>
                  <to>
                    <xdr:col>6</xdr:col>
                    <xdr:colOff>628650</xdr:colOff>
                    <xdr:row>46</xdr:row>
                    <xdr:rowOff>38100</xdr:rowOff>
                  </to>
                </anchor>
              </controlPr>
            </control>
          </mc:Choice>
        </mc:AlternateContent>
        <mc:AlternateContent xmlns:mc="http://schemas.openxmlformats.org/markup-compatibility/2006">
          <mc:Choice Requires="x14">
            <control shapeId="1514" r:id="rId119" name="Group Box 490">
              <controlPr defaultSize="0" autoFill="0" autoPict="0">
                <anchor moveWithCells="1">
                  <from>
                    <xdr:col>4</xdr:col>
                    <xdr:colOff>666750</xdr:colOff>
                    <xdr:row>45</xdr:row>
                    <xdr:rowOff>171450</xdr:rowOff>
                  </from>
                  <to>
                    <xdr:col>6</xdr:col>
                    <xdr:colOff>628650</xdr:colOff>
                    <xdr:row>47</xdr:row>
                    <xdr:rowOff>38100</xdr:rowOff>
                  </to>
                </anchor>
              </controlPr>
            </control>
          </mc:Choice>
        </mc:AlternateContent>
        <mc:AlternateContent xmlns:mc="http://schemas.openxmlformats.org/markup-compatibility/2006">
          <mc:Choice Requires="x14">
            <control shapeId="1515" r:id="rId120" name="Group Box 491">
              <controlPr defaultSize="0" autoFill="0" autoPict="0">
                <anchor moveWithCells="1">
                  <from>
                    <xdr:col>4</xdr:col>
                    <xdr:colOff>666750</xdr:colOff>
                    <xdr:row>46</xdr:row>
                    <xdr:rowOff>180975</xdr:rowOff>
                  </from>
                  <to>
                    <xdr:col>6</xdr:col>
                    <xdr:colOff>628650</xdr:colOff>
                    <xdr:row>48</xdr:row>
                    <xdr:rowOff>47625</xdr:rowOff>
                  </to>
                </anchor>
              </controlPr>
            </control>
          </mc:Choice>
        </mc:AlternateContent>
        <mc:AlternateContent xmlns:mc="http://schemas.openxmlformats.org/markup-compatibility/2006">
          <mc:Choice Requires="x14">
            <control shapeId="1516" r:id="rId121" name="Group Box 492">
              <controlPr defaultSize="0" autoFill="0" autoPict="0">
                <anchor moveWithCells="1">
                  <from>
                    <xdr:col>4</xdr:col>
                    <xdr:colOff>666750</xdr:colOff>
                    <xdr:row>47</xdr:row>
                    <xdr:rowOff>180975</xdr:rowOff>
                  </from>
                  <to>
                    <xdr:col>6</xdr:col>
                    <xdr:colOff>628650</xdr:colOff>
                    <xdr:row>49</xdr:row>
                    <xdr:rowOff>47625</xdr:rowOff>
                  </to>
                </anchor>
              </controlPr>
            </control>
          </mc:Choice>
        </mc:AlternateContent>
        <mc:AlternateContent xmlns:mc="http://schemas.openxmlformats.org/markup-compatibility/2006">
          <mc:Choice Requires="x14">
            <control shapeId="1517" r:id="rId122" name="Group Box 493">
              <controlPr defaultSize="0" autoFill="0" autoPict="0">
                <anchor moveWithCells="1">
                  <from>
                    <xdr:col>4</xdr:col>
                    <xdr:colOff>666750</xdr:colOff>
                    <xdr:row>48</xdr:row>
                    <xdr:rowOff>180975</xdr:rowOff>
                  </from>
                  <to>
                    <xdr:col>6</xdr:col>
                    <xdr:colOff>628650</xdr:colOff>
                    <xdr:row>50</xdr:row>
                    <xdr:rowOff>47625</xdr:rowOff>
                  </to>
                </anchor>
              </controlPr>
            </control>
          </mc:Choice>
        </mc:AlternateContent>
        <mc:AlternateContent xmlns:mc="http://schemas.openxmlformats.org/markup-compatibility/2006">
          <mc:Choice Requires="x14">
            <control shapeId="1518" r:id="rId123" name="Group Box 494">
              <controlPr defaultSize="0" autoFill="0" autoPict="0">
                <anchor moveWithCells="1">
                  <from>
                    <xdr:col>4</xdr:col>
                    <xdr:colOff>666750</xdr:colOff>
                    <xdr:row>50</xdr:row>
                    <xdr:rowOff>0</xdr:rowOff>
                  </from>
                  <to>
                    <xdr:col>6</xdr:col>
                    <xdr:colOff>628650</xdr:colOff>
                    <xdr:row>51</xdr:row>
                    <xdr:rowOff>57150</xdr:rowOff>
                  </to>
                </anchor>
              </controlPr>
            </control>
          </mc:Choice>
        </mc:AlternateContent>
        <mc:AlternateContent xmlns:mc="http://schemas.openxmlformats.org/markup-compatibility/2006">
          <mc:Choice Requires="x14">
            <control shapeId="1519" r:id="rId124" name="Group Box 495">
              <controlPr defaultSize="0" autoFill="0" autoPict="0">
                <anchor moveWithCells="1">
                  <from>
                    <xdr:col>4</xdr:col>
                    <xdr:colOff>666750</xdr:colOff>
                    <xdr:row>50</xdr:row>
                    <xdr:rowOff>161925</xdr:rowOff>
                  </from>
                  <to>
                    <xdr:col>6</xdr:col>
                    <xdr:colOff>628650</xdr:colOff>
                    <xdr:row>52</xdr:row>
                    <xdr:rowOff>28575</xdr:rowOff>
                  </to>
                </anchor>
              </controlPr>
            </control>
          </mc:Choice>
        </mc:AlternateContent>
        <mc:AlternateContent xmlns:mc="http://schemas.openxmlformats.org/markup-compatibility/2006">
          <mc:Choice Requires="x14">
            <control shapeId="1521" r:id="rId125" name="Group Box 497">
              <controlPr defaultSize="0" autoFill="0" autoPict="0">
                <anchor moveWithCells="1">
                  <from>
                    <xdr:col>4</xdr:col>
                    <xdr:colOff>647700</xdr:colOff>
                    <xdr:row>57</xdr:row>
                    <xdr:rowOff>9525</xdr:rowOff>
                  </from>
                  <to>
                    <xdr:col>6</xdr:col>
                    <xdr:colOff>609600</xdr:colOff>
                    <xdr:row>58</xdr:row>
                    <xdr:rowOff>28575</xdr:rowOff>
                  </to>
                </anchor>
              </controlPr>
            </control>
          </mc:Choice>
        </mc:AlternateContent>
        <mc:AlternateContent xmlns:mc="http://schemas.openxmlformats.org/markup-compatibility/2006">
          <mc:Choice Requires="x14">
            <control shapeId="1522" r:id="rId126" name="Group Box 498">
              <controlPr defaultSize="0" autoFill="0" autoPict="0">
                <anchor moveWithCells="1">
                  <from>
                    <xdr:col>4</xdr:col>
                    <xdr:colOff>628650</xdr:colOff>
                    <xdr:row>57</xdr:row>
                    <xdr:rowOff>171450</xdr:rowOff>
                  </from>
                  <to>
                    <xdr:col>6</xdr:col>
                    <xdr:colOff>600075</xdr:colOff>
                    <xdr:row>59</xdr:row>
                    <xdr:rowOff>38100</xdr:rowOff>
                  </to>
                </anchor>
              </controlPr>
            </control>
          </mc:Choice>
        </mc:AlternateContent>
        <mc:AlternateContent xmlns:mc="http://schemas.openxmlformats.org/markup-compatibility/2006">
          <mc:Choice Requires="x14">
            <control shapeId="1523" r:id="rId127" name="Group Box 499">
              <controlPr defaultSize="0" autoFill="0" autoPict="0">
                <anchor moveWithCells="1">
                  <from>
                    <xdr:col>4</xdr:col>
                    <xdr:colOff>666750</xdr:colOff>
                    <xdr:row>58</xdr:row>
                    <xdr:rowOff>171450</xdr:rowOff>
                  </from>
                  <to>
                    <xdr:col>6</xdr:col>
                    <xdr:colOff>628650</xdr:colOff>
                    <xdr:row>60</xdr:row>
                    <xdr:rowOff>38100</xdr:rowOff>
                  </to>
                </anchor>
              </controlPr>
            </control>
          </mc:Choice>
        </mc:AlternateContent>
        <mc:AlternateContent xmlns:mc="http://schemas.openxmlformats.org/markup-compatibility/2006">
          <mc:Choice Requires="x14">
            <control shapeId="1524" r:id="rId128" name="Group Box 500">
              <controlPr defaultSize="0" autoFill="0" autoPict="0">
                <anchor moveWithCells="1">
                  <from>
                    <xdr:col>4</xdr:col>
                    <xdr:colOff>666750</xdr:colOff>
                    <xdr:row>59</xdr:row>
                    <xdr:rowOff>171450</xdr:rowOff>
                  </from>
                  <to>
                    <xdr:col>6</xdr:col>
                    <xdr:colOff>628650</xdr:colOff>
                    <xdr:row>61</xdr:row>
                    <xdr:rowOff>38100</xdr:rowOff>
                  </to>
                </anchor>
              </controlPr>
            </control>
          </mc:Choice>
        </mc:AlternateContent>
        <mc:AlternateContent xmlns:mc="http://schemas.openxmlformats.org/markup-compatibility/2006">
          <mc:Choice Requires="x14">
            <control shapeId="1525" r:id="rId129" name="Group Box 501">
              <controlPr defaultSize="0" autoFill="0" autoPict="0">
                <anchor moveWithCells="1">
                  <from>
                    <xdr:col>4</xdr:col>
                    <xdr:colOff>666750</xdr:colOff>
                    <xdr:row>60</xdr:row>
                    <xdr:rowOff>180975</xdr:rowOff>
                  </from>
                  <to>
                    <xdr:col>6</xdr:col>
                    <xdr:colOff>628650</xdr:colOff>
                    <xdr:row>62</xdr:row>
                    <xdr:rowOff>47625</xdr:rowOff>
                  </to>
                </anchor>
              </controlPr>
            </control>
          </mc:Choice>
        </mc:AlternateContent>
        <mc:AlternateContent xmlns:mc="http://schemas.openxmlformats.org/markup-compatibility/2006">
          <mc:Choice Requires="x14">
            <control shapeId="1526" r:id="rId130" name="Group Box 502">
              <controlPr defaultSize="0" autoFill="0" autoPict="0">
                <anchor moveWithCells="1">
                  <from>
                    <xdr:col>4</xdr:col>
                    <xdr:colOff>666750</xdr:colOff>
                    <xdr:row>62</xdr:row>
                    <xdr:rowOff>9525</xdr:rowOff>
                  </from>
                  <to>
                    <xdr:col>7</xdr:col>
                    <xdr:colOff>38100</xdr:colOff>
                    <xdr:row>63</xdr:row>
                    <xdr:rowOff>0</xdr:rowOff>
                  </to>
                </anchor>
              </controlPr>
            </control>
          </mc:Choice>
        </mc:AlternateContent>
        <mc:AlternateContent xmlns:mc="http://schemas.openxmlformats.org/markup-compatibility/2006">
          <mc:Choice Requires="x14">
            <control shapeId="1527" r:id="rId131" name="Group Box 503">
              <controlPr defaultSize="0" autoFill="0" autoPict="0">
                <anchor moveWithCells="1">
                  <from>
                    <xdr:col>4</xdr:col>
                    <xdr:colOff>666750</xdr:colOff>
                    <xdr:row>65</xdr:row>
                    <xdr:rowOff>190500</xdr:rowOff>
                  </from>
                  <to>
                    <xdr:col>6</xdr:col>
                    <xdr:colOff>628650</xdr:colOff>
                    <xdr:row>66</xdr:row>
                    <xdr:rowOff>180975</xdr:rowOff>
                  </to>
                </anchor>
              </controlPr>
            </control>
          </mc:Choice>
        </mc:AlternateContent>
        <mc:AlternateContent xmlns:mc="http://schemas.openxmlformats.org/markup-compatibility/2006">
          <mc:Choice Requires="x14">
            <control shapeId="1530" r:id="rId132" name="Group Box 506">
              <controlPr defaultSize="0" autoFill="0" autoPict="0">
                <anchor moveWithCells="1">
                  <from>
                    <xdr:col>4</xdr:col>
                    <xdr:colOff>666750</xdr:colOff>
                    <xdr:row>68</xdr:row>
                    <xdr:rowOff>180975</xdr:rowOff>
                  </from>
                  <to>
                    <xdr:col>6</xdr:col>
                    <xdr:colOff>628650</xdr:colOff>
                    <xdr:row>70</xdr:row>
                    <xdr:rowOff>47625</xdr:rowOff>
                  </to>
                </anchor>
              </controlPr>
            </control>
          </mc:Choice>
        </mc:AlternateContent>
        <mc:AlternateContent xmlns:mc="http://schemas.openxmlformats.org/markup-compatibility/2006">
          <mc:Choice Requires="x14">
            <control shapeId="1531" r:id="rId133" name="Group Box 507">
              <controlPr defaultSize="0" autoFill="0" autoPict="0">
                <anchor moveWithCells="1">
                  <from>
                    <xdr:col>4</xdr:col>
                    <xdr:colOff>666750</xdr:colOff>
                    <xdr:row>69</xdr:row>
                    <xdr:rowOff>180975</xdr:rowOff>
                  </from>
                  <to>
                    <xdr:col>6</xdr:col>
                    <xdr:colOff>628650</xdr:colOff>
                    <xdr:row>71</xdr:row>
                    <xdr:rowOff>47625</xdr:rowOff>
                  </to>
                </anchor>
              </controlPr>
            </control>
          </mc:Choice>
        </mc:AlternateContent>
        <mc:AlternateContent xmlns:mc="http://schemas.openxmlformats.org/markup-compatibility/2006">
          <mc:Choice Requires="x14">
            <control shapeId="1532" r:id="rId134" name="Group Box 508">
              <controlPr defaultSize="0" autoFill="0" autoPict="0">
                <anchor moveWithCells="1">
                  <from>
                    <xdr:col>4</xdr:col>
                    <xdr:colOff>666750</xdr:colOff>
                    <xdr:row>71</xdr:row>
                    <xdr:rowOff>0</xdr:rowOff>
                  </from>
                  <to>
                    <xdr:col>6</xdr:col>
                    <xdr:colOff>628650</xdr:colOff>
                    <xdr:row>72</xdr:row>
                    <xdr:rowOff>57150</xdr:rowOff>
                  </to>
                </anchor>
              </controlPr>
            </control>
          </mc:Choice>
        </mc:AlternateContent>
        <mc:AlternateContent xmlns:mc="http://schemas.openxmlformats.org/markup-compatibility/2006">
          <mc:Choice Requires="x14">
            <control shapeId="1533" r:id="rId135" name="Group Box 509">
              <controlPr defaultSize="0" autoFill="0" autoPict="0">
                <anchor moveWithCells="1">
                  <from>
                    <xdr:col>4</xdr:col>
                    <xdr:colOff>666750</xdr:colOff>
                    <xdr:row>71</xdr:row>
                    <xdr:rowOff>171450</xdr:rowOff>
                  </from>
                  <to>
                    <xdr:col>6</xdr:col>
                    <xdr:colOff>628650</xdr:colOff>
                    <xdr:row>73</xdr:row>
                    <xdr:rowOff>38100</xdr:rowOff>
                  </to>
                </anchor>
              </controlPr>
            </control>
          </mc:Choice>
        </mc:AlternateContent>
        <mc:AlternateContent xmlns:mc="http://schemas.openxmlformats.org/markup-compatibility/2006">
          <mc:Choice Requires="x14">
            <control shapeId="1534" r:id="rId136" name="Group Box 510">
              <controlPr defaultSize="0" autoFill="0" autoPict="0">
                <anchor moveWithCells="1">
                  <from>
                    <xdr:col>4</xdr:col>
                    <xdr:colOff>666750</xdr:colOff>
                    <xdr:row>72</xdr:row>
                    <xdr:rowOff>171450</xdr:rowOff>
                  </from>
                  <to>
                    <xdr:col>6</xdr:col>
                    <xdr:colOff>628650</xdr:colOff>
                    <xdr:row>74</xdr:row>
                    <xdr:rowOff>38100</xdr:rowOff>
                  </to>
                </anchor>
              </controlPr>
            </control>
          </mc:Choice>
        </mc:AlternateContent>
        <mc:AlternateContent xmlns:mc="http://schemas.openxmlformats.org/markup-compatibility/2006">
          <mc:Choice Requires="x14">
            <control shapeId="1535" r:id="rId137" name="Group Box 511">
              <controlPr defaultSize="0" autoFill="0" autoPict="0">
                <anchor moveWithCells="1">
                  <from>
                    <xdr:col>4</xdr:col>
                    <xdr:colOff>666750</xdr:colOff>
                    <xdr:row>73</xdr:row>
                    <xdr:rowOff>171450</xdr:rowOff>
                  </from>
                  <to>
                    <xdr:col>6</xdr:col>
                    <xdr:colOff>628650</xdr:colOff>
                    <xdr:row>74</xdr:row>
                    <xdr:rowOff>228600</xdr:rowOff>
                  </to>
                </anchor>
              </controlPr>
            </control>
          </mc:Choice>
        </mc:AlternateContent>
        <mc:AlternateContent xmlns:mc="http://schemas.openxmlformats.org/markup-compatibility/2006">
          <mc:Choice Requires="x14">
            <control shapeId="1537" r:id="rId138" name="Group Box 513">
              <controlPr defaultSize="0" autoFill="0" autoPict="0">
                <anchor moveWithCells="1">
                  <from>
                    <xdr:col>4</xdr:col>
                    <xdr:colOff>666750</xdr:colOff>
                    <xdr:row>75</xdr:row>
                    <xdr:rowOff>171450</xdr:rowOff>
                  </from>
                  <to>
                    <xdr:col>6</xdr:col>
                    <xdr:colOff>628650</xdr:colOff>
                    <xdr:row>77</xdr:row>
                    <xdr:rowOff>38100</xdr:rowOff>
                  </to>
                </anchor>
              </controlPr>
            </control>
          </mc:Choice>
        </mc:AlternateContent>
        <mc:AlternateContent xmlns:mc="http://schemas.openxmlformats.org/markup-compatibility/2006">
          <mc:Choice Requires="x14">
            <control shapeId="1538" r:id="rId139" name="Group Box 514">
              <controlPr defaultSize="0" autoFill="0" autoPict="0">
                <anchor moveWithCells="1">
                  <from>
                    <xdr:col>4</xdr:col>
                    <xdr:colOff>666750</xdr:colOff>
                    <xdr:row>76</xdr:row>
                    <xdr:rowOff>171450</xdr:rowOff>
                  </from>
                  <to>
                    <xdr:col>6</xdr:col>
                    <xdr:colOff>628650</xdr:colOff>
                    <xdr:row>78</xdr:row>
                    <xdr:rowOff>38100</xdr:rowOff>
                  </to>
                </anchor>
              </controlPr>
            </control>
          </mc:Choice>
        </mc:AlternateContent>
        <mc:AlternateContent xmlns:mc="http://schemas.openxmlformats.org/markup-compatibility/2006">
          <mc:Choice Requires="x14">
            <control shapeId="1539" r:id="rId140" name="Group Box 515">
              <controlPr defaultSize="0" autoFill="0" autoPict="0">
                <anchor moveWithCells="1">
                  <from>
                    <xdr:col>4</xdr:col>
                    <xdr:colOff>666750</xdr:colOff>
                    <xdr:row>77</xdr:row>
                    <xdr:rowOff>171450</xdr:rowOff>
                  </from>
                  <to>
                    <xdr:col>6</xdr:col>
                    <xdr:colOff>628650</xdr:colOff>
                    <xdr:row>79</xdr:row>
                    <xdr:rowOff>38100</xdr:rowOff>
                  </to>
                </anchor>
              </controlPr>
            </control>
          </mc:Choice>
        </mc:AlternateContent>
        <mc:AlternateContent xmlns:mc="http://schemas.openxmlformats.org/markup-compatibility/2006">
          <mc:Choice Requires="x14">
            <control shapeId="1553" r:id="rId141" name="Group Box 529">
              <controlPr defaultSize="0" autoFill="0" autoPict="0">
                <anchor moveWithCells="1">
                  <from>
                    <xdr:col>4</xdr:col>
                    <xdr:colOff>628650</xdr:colOff>
                    <xdr:row>27</xdr:row>
                    <xdr:rowOff>228600</xdr:rowOff>
                  </from>
                  <to>
                    <xdr:col>6</xdr:col>
                    <xdr:colOff>600075</xdr:colOff>
                    <xdr:row>29</xdr:row>
                    <xdr:rowOff>19050</xdr:rowOff>
                  </to>
                </anchor>
              </controlPr>
            </control>
          </mc:Choice>
        </mc:AlternateContent>
        <mc:AlternateContent xmlns:mc="http://schemas.openxmlformats.org/markup-compatibility/2006">
          <mc:Choice Requires="x14">
            <control shapeId="1560" r:id="rId142" name="Option Button 536">
              <controlPr defaultSize="0" autoFill="0" autoLine="0" autoPict="0">
                <anchor moveWithCells="1">
                  <from>
                    <xdr:col>6</xdr:col>
                    <xdr:colOff>38100</xdr:colOff>
                    <xdr:row>18</xdr:row>
                    <xdr:rowOff>9525</xdr:rowOff>
                  </from>
                  <to>
                    <xdr:col>6</xdr:col>
                    <xdr:colOff>247650</xdr:colOff>
                    <xdr:row>19</xdr:row>
                    <xdr:rowOff>0</xdr:rowOff>
                  </to>
                </anchor>
              </controlPr>
            </control>
          </mc:Choice>
        </mc:AlternateContent>
        <mc:AlternateContent xmlns:mc="http://schemas.openxmlformats.org/markup-compatibility/2006">
          <mc:Choice Requires="x14">
            <control shapeId="1565" r:id="rId143" name="Group Box 541">
              <controlPr defaultSize="0" autoFill="0" autoPict="0">
                <anchor moveWithCells="1">
                  <from>
                    <xdr:col>4</xdr:col>
                    <xdr:colOff>800100</xdr:colOff>
                    <xdr:row>55</xdr:row>
                    <xdr:rowOff>0</xdr:rowOff>
                  </from>
                  <to>
                    <xdr:col>6</xdr:col>
                    <xdr:colOff>800100</xdr:colOff>
                    <xdr:row>56</xdr:row>
                    <xdr:rowOff>0</xdr:rowOff>
                  </to>
                </anchor>
              </controlPr>
            </control>
          </mc:Choice>
        </mc:AlternateContent>
        <mc:AlternateContent xmlns:mc="http://schemas.openxmlformats.org/markup-compatibility/2006">
          <mc:Choice Requires="x14">
            <control shapeId="1580" r:id="rId144" name="Option Button 556">
              <controlPr defaultSize="0" autoFill="0" autoLine="0" autoPict="0">
                <anchor moveWithCells="1">
                  <from>
                    <xdr:col>5</xdr:col>
                    <xdr:colOff>38100</xdr:colOff>
                    <xdr:row>55</xdr:row>
                    <xdr:rowOff>104775</xdr:rowOff>
                  </from>
                  <to>
                    <xdr:col>5</xdr:col>
                    <xdr:colOff>276225</xdr:colOff>
                    <xdr:row>55</xdr:row>
                    <xdr:rowOff>285750</xdr:rowOff>
                  </to>
                </anchor>
              </controlPr>
            </control>
          </mc:Choice>
        </mc:AlternateContent>
        <mc:AlternateContent xmlns:mc="http://schemas.openxmlformats.org/markup-compatibility/2006">
          <mc:Choice Requires="x14">
            <control shapeId="1581" r:id="rId145" name="Option Button 557">
              <controlPr defaultSize="0" autoFill="0" autoLine="0" autoPict="0">
                <anchor moveWithCells="1">
                  <from>
                    <xdr:col>6</xdr:col>
                    <xdr:colOff>38100</xdr:colOff>
                    <xdr:row>55</xdr:row>
                    <xdr:rowOff>104775</xdr:rowOff>
                  </from>
                  <to>
                    <xdr:col>6</xdr:col>
                    <xdr:colOff>276225</xdr:colOff>
                    <xdr:row>55</xdr:row>
                    <xdr:rowOff>285750</xdr:rowOff>
                  </to>
                </anchor>
              </controlPr>
            </control>
          </mc:Choice>
        </mc:AlternateContent>
        <mc:AlternateContent xmlns:mc="http://schemas.openxmlformats.org/markup-compatibility/2006">
          <mc:Choice Requires="x14">
            <control shapeId="1582" r:id="rId146" name="Group Box 558">
              <controlPr defaultSize="0" autoFill="0" autoPict="0">
                <anchor moveWithCells="1">
                  <from>
                    <xdr:col>4</xdr:col>
                    <xdr:colOff>657225</xdr:colOff>
                    <xdr:row>55</xdr:row>
                    <xdr:rowOff>371475</xdr:rowOff>
                  </from>
                  <to>
                    <xdr:col>6</xdr:col>
                    <xdr:colOff>581025</xdr:colOff>
                    <xdr:row>57</xdr:row>
                    <xdr:rowOff>0</xdr:rowOff>
                  </to>
                </anchor>
              </controlPr>
            </control>
          </mc:Choice>
        </mc:AlternateContent>
        <mc:AlternateContent xmlns:mc="http://schemas.openxmlformats.org/markup-compatibility/2006">
          <mc:Choice Requires="x14">
            <control shapeId="1583" r:id="rId147" name="Group Box 559">
              <controlPr defaultSize="0" autoFill="0" autoPict="0">
                <anchor moveWithCells="1">
                  <from>
                    <xdr:col>4</xdr:col>
                    <xdr:colOff>666750</xdr:colOff>
                    <xdr:row>66</xdr:row>
                    <xdr:rowOff>142875</xdr:rowOff>
                  </from>
                  <to>
                    <xdr:col>6</xdr:col>
                    <xdr:colOff>685800</xdr:colOff>
                    <xdr:row>68</xdr:row>
                    <xdr:rowOff>19050</xdr:rowOff>
                  </to>
                </anchor>
              </controlPr>
            </control>
          </mc:Choice>
        </mc:AlternateContent>
        <mc:AlternateContent xmlns:mc="http://schemas.openxmlformats.org/markup-compatibility/2006">
          <mc:Choice Requires="x14">
            <control shapeId="1584" r:id="rId148" name="Group Box 560">
              <controlPr defaultSize="0" autoFill="0" autoPict="0">
                <anchor moveWithCells="1">
                  <from>
                    <xdr:col>4</xdr:col>
                    <xdr:colOff>676275</xdr:colOff>
                    <xdr:row>67</xdr:row>
                    <xdr:rowOff>152400</xdr:rowOff>
                  </from>
                  <to>
                    <xdr:col>6</xdr:col>
                    <xdr:colOff>752475</xdr:colOff>
                    <xdr:row>69</xdr:row>
                    <xdr:rowOff>9525</xdr:rowOff>
                  </to>
                </anchor>
              </controlPr>
            </control>
          </mc:Choice>
        </mc:AlternateContent>
        <mc:AlternateContent xmlns:mc="http://schemas.openxmlformats.org/markup-compatibility/2006">
          <mc:Choice Requires="x14">
            <control shapeId="1621" r:id="rId149" name="Option Button 597">
              <controlPr defaultSize="0" autoFill="0" autoLine="0" autoPict="0">
                <anchor moveWithCells="1">
                  <from>
                    <xdr:col>5</xdr:col>
                    <xdr:colOff>57150</xdr:colOff>
                    <xdr:row>83</xdr:row>
                    <xdr:rowOff>104775</xdr:rowOff>
                  </from>
                  <to>
                    <xdr:col>5</xdr:col>
                    <xdr:colOff>295275</xdr:colOff>
                    <xdr:row>83</xdr:row>
                    <xdr:rowOff>285750</xdr:rowOff>
                  </to>
                </anchor>
              </controlPr>
            </control>
          </mc:Choice>
        </mc:AlternateContent>
        <mc:AlternateContent xmlns:mc="http://schemas.openxmlformats.org/markup-compatibility/2006">
          <mc:Choice Requires="x14">
            <control shapeId="1622" r:id="rId150" name="Option Button 598">
              <controlPr defaultSize="0" autoFill="0" autoLine="0" autoPict="0">
                <anchor moveWithCells="1">
                  <from>
                    <xdr:col>6</xdr:col>
                    <xdr:colOff>57150</xdr:colOff>
                    <xdr:row>83</xdr:row>
                    <xdr:rowOff>104775</xdr:rowOff>
                  </from>
                  <to>
                    <xdr:col>6</xdr:col>
                    <xdr:colOff>295275</xdr:colOff>
                    <xdr:row>83</xdr:row>
                    <xdr:rowOff>285750</xdr:rowOff>
                  </to>
                </anchor>
              </controlPr>
            </control>
          </mc:Choice>
        </mc:AlternateContent>
        <mc:AlternateContent xmlns:mc="http://schemas.openxmlformats.org/markup-compatibility/2006">
          <mc:Choice Requires="x14">
            <control shapeId="1623" r:id="rId151" name="Option Button 599">
              <controlPr defaultSize="0" autoFill="0" autoLine="0" autoPict="0">
                <anchor moveWithCells="1">
                  <from>
                    <xdr:col>5</xdr:col>
                    <xdr:colOff>57150</xdr:colOff>
                    <xdr:row>84</xdr:row>
                    <xdr:rowOff>104775</xdr:rowOff>
                  </from>
                  <to>
                    <xdr:col>5</xdr:col>
                    <xdr:colOff>295275</xdr:colOff>
                    <xdr:row>84</xdr:row>
                    <xdr:rowOff>285750</xdr:rowOff>
                  </to>
                </anchor>
              </controlPr>
            </control>
          </mc:Choice>
        </mc:AlternateContent>
        <mc:AlternateContent xmlns:mc="http://schemas.openxmlformats.org/markup-compatibility/2006">
          <mc:Choice Requires="x14">
            <control shapeId="1624" r:id="rId152" name="Option Button 600">
              <controlPr defaultSize="0" autoFill="0" autoLine="0" autoPict="0">
                <anchor moveWithCells="1">
                  <from>
                    <xdr:col>6</xdr:col>
                    <xdr:colOff>57150</xdr:colOff>
                    <xdr:row>84</xdr:row>
                    <xdr:rowOff>104775</xdr:rowOff>
                  </from>
                  <to>
                    <xdr:col>6</xdr:col>
                    <xdr:colOff>295275</xdr:colOff>
                    <xdr:row>84</xdr:row>
                    <xdr:rowOff>285750</xdr:rowOff>
                  </to>
                </anchor>
              </controlPr>
            </control>
          </mc:Choice>
        </mc:AlternateContent>
        <mc:AlternateContent xmlns:mc="http://schemas.openxmlformats.org/markup-compatibility/2006">
          <mc:Choice Requires="x14">
            <control shapeId="1625" r:id="rId153" name="Option Button 601">
              <controlPr defaultSize="0" autoFill="0" autoLine="0" autoPict="0">
                <anchor moveWithCells="1">
                  <from>
                    <xdr:col>5</xdr:col>
                    <xdr:colOff>57150</xdr:colOff>
                    <xdr:row>85</xdr:row>
                    <xdr:rowOff>9525</xdr:rowOff>
                  </from>
                  <to>
                    <xdr:col>5</xdr:col>
                    <xdr:colOff>295275</xdr:colOff>
                    <xdr:row>86</xdr:row>
                    <xdr:rowOff>0</xdr:rowOff>
                  </to>
                </anchor>
              </controlPr>
            </control>
          </mc:Choice>
        </mc:AlternateContent>
        <mc:AlternateContent xmlns:mc="http://schemas.openxmlformats.org/markup-compatibility/2006">
          <mc:Choice Requires="x14">
            <control shapeId="1626" r:id="rId154" name="Option Button 602">
              <controlPr defaultSize="0" autoFill="0" autoLine="0" autoPict="0">
                <anchor moveWithCells="1">
                  <from>
                    <xdr:col>6</xdr:col>
                    <xdr:colOff>57150</xdr:colOff>
                    <xdr:row>85</xdr:row>
                    <xdr:rowOff>9525</xdr:rowOff>
                  </from>
                  <to>
                    <xdr:col>6</xdr:col>
                    <xdr:colOff>295275</xdr:colOff>
                    <xdr:row>86</xdr:row>
                    <xdr:rowOff>0</xdr:rowOff>
                  </to>
                </anchor>
              </controlPr>
            </control>
          </mc:Choice>
        </mc:AlternateContent>
        <mc:AlternateContent xmlns:mc="http://schemas.openxmlformats.org/markup-compatibility/2006">
          <mc:Choice Requires="x14">
            <control shapeId="1631" r:id="rId155" name="Group Box 607">
              <controlPr defaultSize="0" autoFill="0" autoPict="0">
                <anchor moveWithCells="1">
                  <from>
                    <xdr:col>4</xdr:col>
                    <xdr:colOff>781050</xdr:colOff>
                    <xdr:row>83</xdr:row>
                    <xdr:rowOff>323850</xdr:rowOff>
                  </from>
                  <to>
                    <xdr:col>6</xdr:col>
                    <xdr:colOff>790575</xdr:colOff>
                    <xdr:row>85</xdr:row>
                    <xdr:rowOff>38100</xdr:rowOff>
                  </to>
                </anchor>
              </controlPr>
            </control>
          </mc:Choice>
        </mc:AlternateContent>
        <mc:AlternateContent xmlns:mc="http://schemas.openxmlformats.org/markup-compatibility/2006">
          <mc:Choice Requires="x14">
            <control shapeId="1632" r:id="rId156" name="Group Box 608">
              <controlPr defaultSize="0" autoFill="0" autoPict="0">
                <anchor moveWithCells="1">
                  <from>
                    <xdr:col>4</xdr:col>
                    <xdr:colOff>790575</xdr:colOff>
                    <xdr:row>84</xdr:row>
                    <xdr:rowOff>342900</xdr:rowOff>
                  </from>
                  <to>
                    <xdr:col>7</xdr:col>
                    <xdr:colOff>95250</xdr:colOff>
                    <xdr:row>86</xdr:row>
                    <xdr:rowOff>66675</xdr:rowOff>
                  </to>
                </anchor>
              </controlPr>
            </control>
          </mc:Choice>
        </mc:AlternateContent>
        <mc:AlternateContent xmlns:mc="http://schemas.openxmlformats.org/markup-compatibility/2006">
          <mc:Choice Requires="x14">
            <control shapeId="1646" r:id="rId157" name="Option Button 622">
              <controlPr defaultSize="0" autoFill="0" autoLine="0" autoPict="0">
                <anchor moveWithCells="1">
                  <from>
                    <xdr:col>5</xdr:col>
                    <xdr:colOff>57150</xdr:colOff>
                    <xdr:row>87</xdr:row>
                    <xdr:rowOff>0</xdr:rowOff>
                  </from>
                  <to>
                    <xdr:col>5</xdr:col>
                    <xdr:colOff>304800</xdr:colOff>
                    <xdr:row>88</xdr:row>
                    <xdr:rowOff>0</xdr:rowOff>
                  </to>
                </anchor>
              </controlPr>
            </control>
          </mc:Choice>
        </mc:AlternateContent>
        <mc:AlternateContent xmlns:mc="http://schemas.openxmlformats.org/markup-compatibility/2006">
          <mc:Choice Requires="x14">
            <control shapeId="1647" r:id="rId158" name="Option Button 623">
              <controlPr defaultSize="0" autoFill="0" autoLine="0" autoPict="0">
                <anchor moveWithCells="1">
                  <from>
                    <xdr:col>6</xdr:col>
                    <xdr:colOff>57150</xdr:colOff>
                    <xdr:row>87</xdr:row>
                    <xdr:rowOff>0</xdr:rowOff>
                  </from>
                  <to>
                    <xdr:col>6</xdr:col>
                    <xdr:colOff>304800</xdr:colOff>
                    <xdr:row>88</xdr:row>
                    <xdr:rowOff>0</xdr:rowOff>
                  </to>
                </anchor>
              </controlPr>
            </control>
          </mc:Choice>
        </mc:AlternateContent>
        <mc:AlternateContent xmlns:mc="http://schemas.openxmlformats.org/markup-compatibility/2006">
          <mc:Choice Requires="x14">
            <control shapeId="1648" r:id="rId159" name="Group Box 624">
              <controlPr defaultSize="0" autoFill="0" autoPict="0">
                <anchor moveWithCells="1">
                  <from>
                    <xdr:col>4</xdr:col>
                    <xdr:colOff>781050</xdr:colOff>
                    <xdr:row>86</xdr:row>
                    <xdr:rowOff>161925</xdr:rowOff>
                  </from>
                  <to>
                    <xdr:col>7</xdr:col>
                    <xdr:colOff>114300</xdr:colOff>
                    <xdr:row>88</xdr:row>
                    <xdr:rowOff>38100</xdr:rowOff>
                  </to>
                </anchor>
              </controlPr>
            </control>
          </mc:Choice>
        </mc:AlternateContent>
        <mc:AlternateContent xmlns:mc="http://schemas.openxmlformats.org/markup-compatibility/2006">
          <mc:Choice Requires="x14">
            <control shapeId="1649" r:id="rId160" name="Option Button 625">
              <controlPr defaultSize="0" autoFill="0" autoLine="0" autoPict="0">
                <anchor moveWithCells="1">
                  <from>
                    <xdr:col>5</xdr:col>
                    <xdr:colOff>57150</xdr:colOff>
                    <xdr:row>85</xdr:row>
                    <xdr:rowOff>171450</xdr:rowOff>
                  </from>
                  <to>
                    <xdr:col>5</xdr:col>
                    <xdr:colOff>638175</xdr:colOff>
                    <xdr:row>87</xdr:row>
                    <xdr:rowOff>19050</xdr:rowOff>
                  </to>
                </anchor>
              </controlPr>
            </control>
          </mc:Choice>
        </mc:AlternateContent>
        <mc:AlternateContent xmlns:mc="http://schemas.openxmlformats.org/markup-compatibility/2006">
          <mc:Choice Requires="x14">
            <control shapeId="1650" r:id="rId161" name="Option Button 626">
              <controlPr defaultSize="0" autoFill="0" autoLine="0" autoPict="0">
                <anchor moveWithCells="1">
                  <from>
                    <xdr:col>6</xdr:col>
                    <xdr:colOff>66675</xdr:colOff>
                    <xdr:row>86</xdr:row>
                    <xdr:rowOff>0</xdr:rowOff>
                  </from>
                  <to>
                    <xdr:col>6</xdr:col>
                    <xdr:colOff>723900</xdr:colOff>
                    <xdr:row>87</xdr:row>
                    <xdr:rowOff>0</xdr:rowOff>
                  </to>
                </anchor>
              </controlPr>
            </control>
          </mc:Choice>
        </mc:AlternateContent>
        <mc:AlternateContent xmlns:mc="http://schemas.openxmlformats.org/markup-compatibility/2006">
          <mc:Choice Requires="x14">
            <control shapeId="1651" r:id="rId162" name="Group Box 627">
              <controlPr defaultSize="0" autoFill="0" autoPict="0">
                <anchor moveWithCells="1">
                  <from>
                    <xdr:col>4</xdr:col>
                    <xdr:colOff>790575</xdr:colOff>
                    <xdr:row>85</xdr:row>
                    <xdr:rowOff>161925</xdr:rowOff>
                  </from>
                  <to>
                    <xdr:col>7</xdr:col>
                    <xdr:colOff>114300</xdr:colOff>
                    <xdr:row>87</xdr:row>
                    <xdr:rowOff>57150</xdr:rowOff>
                  </to>
                </anchor>
              </controlPr>
            </control>
          </mc:Choice>
        </mc:AlternateContent>
        <mc:AlternateContent xmlns:mc="http://schemas.openxmlformats.org/markup-compatibility/2006">
          <mc:Choice Requires="x14">
            <control shapeId="1652" r:id="rId163" name="Group Box 628">
              <controlPr defaultSize="0" autoFill="0" autoPict="0">
                <anchor moveWithCells="1">
                  <from>
                    <xdr:col>4</xdr:col>
                    <xdr:colOff>647700</xdr:colOff>
                    <xdr:row>12</xdr:row>
                    <xdr:rowOff>342900</xdr:rowOff>
                  </from>
                  <to>
                    <xdr:col>6</xdr:col>
                    <xdr:colOff>619125</xdr:colOff>
                    <xdr:row>13</xdr:row>
                    <xdr:rowOff>371475</xdr:rowOff>
                  </to>
                </anchor>
              </controlPr>
            </control>
          </mc:Choice>
        </mc:AlternateContent>
        <mc:AlternateContent xmlns:mc="http://schemas.openxmlformats.org/markup-compatibility/2006">
          <mc:Choice Requires="x14">
            <control shapeId="1653" r:id="rId164" name="Group Box 629">
              <controlPr defaultSize="0" autoFill="0" autoPict="0">
                <anchor moveWithCells="1">
                  <from>
                    <xdr:col>4</xdr:col>
                    <xdr:colOff>619125</xdr:colOff>
                    <xdr:row>13</xdr:row>
                    <xdr:rowOff>400050</xdr:rowOff>
                  </from>
                  <to>
                    <xdr:col>6</xdr:col>
                    <xdr:colOff>647700</xdr:colOff>
                    <xdr:row>14</xdr:row>
                    <xdr:rowOff>352425</xdr:rowOff>
                  </to>
                </anchor>
              </controlPr>
            </control>
          </mc:Choice>
        </mc:AlternateContent>
        <mc:AlternateContent xmlns:mc="http://schemas.openxmlformats.org/markup-compatibility/2006">
          <mc:Choice Requires="x14">
            <control shapeId="1619" r:id="rId165" name="Option Button 595">
              <controlPr defaultSize="0" autoFill="0" autoLine="0" autoPict="0">
                <anchor moveWithCells="1">
                  <from>
                    <xdr:col>5</xdr:col>
                    <xdr:colOff>66675</xdr:colOff>
                    <xdr:row>82</xdr:row>
                    <xdr:rowOff>104775</xdr:rowOff>
                  </from>
                  <to>
                    <xdr:col>5</xdr:col>
                    <xdr:colOff>304800</xdr:colOff>
                    <xdr:row>82</xdr:row>
                    <xdr:rowOff>285750</xdr:rowOff>
                  </to>
                </anchor>
              </controlPr>
            </control>
          </mc:Choice>
        </mc:AlternateContent>
        <mc:AlternateContent xmlns:mc="http://schemas.openxmlformats.org/markup-compatibility/2006">
          <mc:Choice Requires="x14">
            <control shapeId="1620" r:id="rId166" name="Option Button 596">
              <controlPr defaultSize="0" autoFill="0" autoLine="0" autoPict="0">
                <anchor moveWithCells="1">
                  <from>
                    <xdr:col>6</xdr:col>
                    <xdr:colOff>57150</xdr:colOff>
                    <xdr:row>82</xdr:row>
                    <xdr:rowOff>104775</xdr:rowOff>
                  </from>
                  <to>
                    <xdr:col>6</xdr:col>
                    <xdr:colOff>295275</xdr:colOff>
                    <xdr:row>82</xdr:row>
                    <xdr:rowOff>285750</xdr:rowOff>
                  </to>
                </anchor>
              </controlPr>
            </control>
          </mc:Choice>
        </mc:AlternateContent>
        <mc:AlternateContent xmlns:mc="http://schemas.openxmlformats.org/markup-compatibility/2006">
          <mc:Choice Requires="x14">
            <control shapeId="1629" r:id="rId167" name="Group Box 605">
              <controlPr defaultSize="0" autoFill="0" autoPict="0">
                <anchor moveWithCells="1">
                  <from>
                    <xdr:col>5</xdr:col>
                    <xdr:colOff>0</xdr:colOff>
                    <xdr:row>81</xdr:row>
                    <xdr:rowOff>238125</xdr:rowOff>
                  </from>
                  <to>
                    <xdr:col>6</xdr:col>
                    <xdr:colOff>790575</xdr:colOff>
                    <xdr:row>83</xdr:row>
                    <xdr:rowOff>0</xdr:rowOff>
                  </to>
                </anchor>
              </controlPr>
            </control>
          </mc:Choice>
        </mc:AlternateContent>
        <mc:AlternateContent xmlns:mc="http://schemas.openxmlformats.org/markup-compatibility/2006">
          <mc:Choice Requires="x14">
            <control shapeId="1630" r:id="rId168" name="Group Box 606">
              <controlPr defaultSize="0" autoFill="0" autoPict="0">
                <anchor moveWithCells="1">
                  <from>
                    <xdr:col>5</xdr:col>
                    <xdr:colOff>19050</xdr:colOff>
                    <xdr:row>82</xdr:row>
                    <xdr:rowOff>361950</xdr:rowOff>
                  </from>
                  <to>
                    <xdr:col>7</xdr:col>
                    <xdr:colOff>0</xdr:colOff>
                    <xdr:row>84</xdr:row>
                    <xdr:rowOff>0</xdr:rowOff>
                  </to>
                </anchor>
              </controlPr>
            </control>
          </mc:Choice>
        </mc:AlternateContent>
        <mc:AlternateContent xmlns:mc="http://schemas.openxmlformats.org/markup-compatibility/2006">
          <mc:Choice Requires="x14">
            <control shapeId="1654" r:id="rId169" name="Option Button 630">
              <controlPr defaultSize="0" autoFill="0" autoLine="0" autoPict="0">
                <anchor moveWithCells="1">
                  <from>
                    <xdr:col>5</xdr:col>
                    <xdr:colOff>66675</xdr:colOff>
                    <xdr:row>89</xdr:row>
                    <xdr:rowOff>66675</xdr:rowOff>
                  </from>
                  <to>
                    <xdr:col>5</xdr:col>
                    <xdr:colOff>304800</xdr:colOff>
                    <xdr:row>89</xdr:row>
                    <xdr:rowOff>247650</xdr:rowOff>
                  </to>
                </anchor>
              </controlPr>
            </control>
          </mc:Choice>
        </mc:AlternateContent>
        <mc:AlternateContent xmlns:mc="http://schemas.openxmlformats.org/markup-compatibility/2006">
          <mc:Choice Requires="x14">
            <control shapeId="1655" r:id="rId170" name="Option Button 631">
              <controlPr defaultSize="0" autoFill="0" autoLine="0" autoPict="0">
                <anchor moveWithCells="1">
                  <from>
                    <xdr:col>6</xdr:col>
                    <xdr:colOff>57150</xdr:colOff>
                    <xdr:row>89</xdr:row>
                    <xdr:rowOff>66675</xdr:rowOff>
                  </from>
                  <to>
                    <xdr:col>6</xdr:col>
                    <xdr:colOff>295275</xdr:colOff>
                    <xdr:row>89</xdr:row>
                    <xdr:rowOff>247650</xdr:rowOff>
                  </to>
                </anchor>
              </controlPr>
            </control>
          </mc:Choice>
        </mc:AlternateContent>
        <mc:AlternateContent xmlns:mc="http://schemas.openxmlformats.org/markup-compatibility/2006">
          <mc:Choice Requires="x14">
            <control shapeId="1659" r:id="rId171" name="Option Button 635">
              <controlPr defaultSize="0" autoFill="0" autoLine="0" autoPict="0">
                <anchor moveWithCells="1">
                  <from>
                    <xdr:col>5</xdr:col>
                    <xdr:colOff>66675</xdr:colOff>
                    <xdr:row>110</xdr:row>
                    <xdr:rowOff>66675</xdr:rowOff>
                  </from>
                  <to>
                    <xdr:col>5</xdr:col>
                    <xdr:colOff>304800</xdr:colOff>
                    <xdr:row>110</xdr:row>
                    <xdr:rowOff>247650</xdr:rowOff>
                  </to>
                </anchor>
              </controlPr>
            </control>
          </mc:Choice>
        </mc:AlternateContent>
        <mc:AlternateContent xmlns:mc="http://schemas.openxmlformats.org/markup-compatibility/2006">
          <mc:Choice Requires="x14">
            <control shapeId="1660" r:id="rId172" name="Option Button 636">
              <controlPr defaultSize="0" autoFill="0" autoLine="0" autoPict="0">
                <anchor moveWithCells="1">
                  <from>
                    <xdr:col>6</xdr:col>
                    <xdr:colOff>57150</xdr:colOff>
                    <xdr:row>110</xdr:row>
                    <xdr:rowOff>66675</xdr:rowOff>
                  </from>
                  <to>
                    <xdr:col>6</xdr:col>
                    <xdr:colOff>295275</xdr:colOff>
                    <xdr:row>110</xdr:row>
                    <xdr:rowOff>247650</xdr:rowOff>
                  </to>
                </anchor>
              </controlPr>
            </control>
          </mc:Choice>
        </mc:AlternateContent>
        <mc:AlternateContent xmlns:mc="http://schemas.openxmlformats.org/markup-compatibility/2006">
          <mc:Choice Requires="x14">
            <control shapeId="1664" r:id="rId173" name="Option Button 640">
              <controlPr defaultSize="0" autoFill="0" autoLine="0" autoPict="0">
                <anchor moveWithCells="1">
                  <from>
                    <xdr:col>5</xdr:col>
                    <xdr:colOff>66675</xdr:colOff>
                    <xdr:row>122</xdr:row>
                    <xdr:rowOff>66675</xdr:rowOff>
                  </from>
                  <to>
                    <xdr:col>5</xdr:col>
                    <xdr:colOff>304800</xdr:colOff>
                    <xdr:row>122</xdr:row>
                    <xdr:rowOff>247650</xdr:rowOff>
                  </to>
                </anchor>
              </controlPr>
            </control>
          </mc:Choice>
        </mc:AlternateContent>
        <mc:AlternateContent xmlns:mc="http://schemas.openxmlformats.org/markup-compatibility/2006">
          <mc:Choice Requires="x14">
            <control shapeId="1665" r:id="rId174" name="Option Button 641">
              <controlPr defaultSize="0" autoFill="0" autoLine="0" autoPict="0">
                <anchor moveWithCells="1">
                  <from>
                    <xdr:col>6</xdr:col>
                    <xdr:colOff>57150</xdr:colOff>
                    <xdr:row>122</xdr:row>
                    <xdr:rowOff>66675</xdr:rowOff>
                  </from>
                  <to>
                    <xdr:col>6</xdr:col>
                    <xdr:colOff>295275</xdr:colOff>
                    <xdr:row>122</xdr:row>
                    <xdr:rowOff>247650</xdr:rowOff>
                  </to>
                </anchor>
              </controlPr>
            </control>
          </mc:Choice>
        </mc:AlternateContent>
        <mc:AlternateContent xmlns:mc="http://schemas.openxmlformats.org/markup-compatibility/2006">
          <mc:Choice Requires="x14">
            <control shapeId="1666" r:id="rId175" name="Group Box 642">
              <controlPr defaultSize="0" autoFill="0" autoPict="0">
                <anchor moveWithCells="1">
                  <from>
                    <xdr:col>4</xdr:col>
                    <xdr:colOff>790575</xdr:colOff>
                    <xdr:row>122</xdr:row>
                    <xdr:rowOff>0</xdr:rowOff>
                  </from>
                  <to>
                    <xdr:col>6</xdr:col>
                    <xdr:colOff>800100</xdr:colOff>
                    <xdr:row>123</xdr:row>
                    <xdr:rowOff>57150</xdr:rowOff>
                  </to>
                </anchor>
              </controlPr>
            </control>
          </mc:Choice>
        </mc:AlternateContent>
        <mc:AlternateContent xmlns:mc="http://schemas.openxmlformats.org/markup-compatibility/2006">
          <mc:Choice Requires="x14">
            <control shapeId="1692" r:id="rId176" name="Option Button 668">
              <controlPr defaultSize="0" autoFill="0" autoLine="0" autoPict="0">
                <anchor moveWithCells="1">
                  <from>
                    <xdr:col>5</xdr:col>
                    <xdr:colOff>66675</xdr:colOff>
                    <xdr:row>130</xdr:row>
                    <xdr:rowOff>57150</xdr:rowOff>
                  </from>
                  <to>
                    <xdr:col>5</xdr:col>
                    <xdr:colOff>304800</xdr:colOff>
                    <xdr:row>130</xdr:row>
                    <xdr:rowOff>238125</xdr:rowOff>
                  </to>
                </anchor>
              </controlPr>
            </control>
          </mc:Choice>
        </mc:AlternateContent>
        <mc:AlternateContent xmlns:mc="http://schemas.openxmlformats.org/markup-compatibility/2006">
          <mc:Choice Requires="x14">
            <control shapeId="1693" r:id="rId177" name="Option Button 669">
              <controlPr defaultSize="0" autoFill="0" autoLine="0" autoPict="0">
                <anchor moveWithCells="1">
                  <from>
                    <xdr:col>6</xdr:col>
                    <xdr:colOff>57150</xdr:colOff>
                    <xdr:row>130</xdr:row>
                    <xdr:rowOff>57150</xdr:rowOff>
                  </from>
                  <to>
                    <xdr:col>6</xdr:col>
                    <xdr:colOff>295275</xdr:colOff>
                    <xdr:row>130</xdr:row>
                    <xdr:rowOff>238125</xdr:rowOff>
                  </to>
                </anchor>
              </controlPr>
            </control>
          </mc:Choice>
        </mc:AlternateContent>
        <mc:AlternateContent xmlns:mc="http://schemas.openxmlformats.org/markup-compatibility/2006">
          <mc:Choice Requires="x14">
            <control shapeId="1757" r:id="rId178" name="Group Box 733">
              <controlPr defaultSize="0" autoFill="0" autoPict="0">
                <anchor moveWithCells="1">
                  <from>
                    <xdr:col>4</xdr:col>
                    <xdr:colOff>619125</xdr:colOff>
                    <xdr:row>74</xdr:row>
                    <xdr:rowOff>190500</xdr:rowOff>
                  </from>
                  <to>
                    <xdr:col>6</xdr:col>
                    <xdr:colOff>647700</xdr:colOff>
                    <xdr:row>76</xdr:row>
                    <xdr:rowOff>76200</xdr:rowOff>
                  </to>
                </anchor>
              </controlPr>
            </control>
          </mc:Choice>
        </mc:AlternateContent>
        <mc:AlternateContent xmlns:mc="http://schemas.openxmlformats.org/markup-compatibility/2006">
          <mc:Choice Requires="x14">
            <control shapeId="1492" r:id="rId179" name="Group Box 468">
              <controlPr defaultSize="0" autoFill="0" autoPict="0">
                <anchor moveWithCells="1">
                  <from>
                    <xdr:col>4</xdr:col>
                    <xdr:colOff>666750</xdr:colOff>
                    <xdr:row>17</xdr:row>
                    <xdr:rowOff>276225</xdr:rowOff>
                  </from>
                  <to>
                    <xdr:col>6</xdr:col>
                    <xdr:colOff>628650</xdr:colOff>
                    <xdr:row>19</xdr:row>
                    <xdr:rowOff>38100</xdr:rowOff>
                  </to>
                </anchor>
              </controlPr>
            </control>
          </mc:Choice>
        </mc:AlternateContent>
        <mc:AlternateContent xmlns:mc="http://schemas.openxmlformats.org/markup-compatibility/2006">
          <mc:Choice Requires="x14">
            <control shapeId="1493" r:id="rId180" name="Group Box 469">
              <controlPr defaultSize="0" autoFill="0" autoPict="0">
                <anchor moveWithCells="1">
                  <from>
                    <xdr:col>4</xdr:col>
                    <xdr:colOff>666750</xdr:colOff>
                    <xdr:row>18</xdr:row>
                    <xdr:rowOff>352425</xdr:rowOff>
                  </from>
                  <to>
                    <xdr:col>6</xdr:col>
                    <xdr:colOff>628650</xdr:colOff>
                    <xdr:row>20</xdr:row>
                    <xdr:rowOff>19050</xdr:rowOff>
                  </to>
                </anchor>
              </controlPr>
            </control>
          </mc:Choice>
        </mc:AlternateContent>
        <mc:AlternateContent xmlns:mc="http://schemas.openxmlformats.org/markup-compatibility/2006">
          <mc:Choice Requires="x14">
            <control shapeId="1658" r:id="rId181" name="Group Box 634">
              <controlPr defaultSize="0" autoFill="0" autoPict="0">
                <anchor moveWithCells="1">
                  <from>
                    <xdr:col>4</xdr:col>
                    <xdr:colOff>742950</xdr:colOff>
                    <xdr:row>88</xdr:row>
                    <xdr:rowOff>114300</xdr:rowOff>
                  </from>
                  <to>
                    <xdr:col>7</xdr:col>
                    <xdr:colOff>28575</xdr:colOff>
                    <xdr:row>91</xdr:row>
                    <xdr:rowOff>19050</xdr:rowOff>
                  </to>
                </anchor>
              </controlPr>
            </control>
          </mc:Choice>
        </mc:AlternateContent>
        <mc:AlternateContent xmlns:mc="http://schemas.openxmlformats.org/markup-compatibility/2006">
          <mc:Choice Requires="x14">
            <control shapeId="1802" r:id="rId182" name="Group Box 778">
              <controlPr defaultSize="0" autoFill="0" autoPict="0">
                <anchor moveWithCells="1">
                  <from>
                    <xdr:col>4</xdr:col>
                    <xdr:colOff>762000</xdr:colOff>
                    <xdr:row>109</xdr:row>
                    <xdr:rowOff>19050</xdr:rowOff>
                  </from>
                  <to>
                    <xdr:col>7</xdr:col>
                    <xdr:colOff>19050</xdr:colOff>
                    <xdr:row>111</xdr:row>
                    <xdr:rowOff>76200</xdr:rowOff>
                  </to>
                </anchor>
              </controlPr>
            </control>
          </mc:Choice>
        </mc:AlternateContent>
        <mc:AlternateContent xmlns:mc="http://schemas.openxmlformats.org/markup-compatibility/2006">
          <mc:Choice Requires="x14">
            <control shapeId="1803" r:id="rId183" name="Group Box 779">
              <controlPr defaultSize="0" autoFill="0" autoPict="0">
                <anchor moveWithCells="1">
                  <from>
                    <xdr:col>4</xdr:col>
                    <xdr:colOff>790575</xdr:colOff>
                    <xdr:row>129</xdr:row>
                    <xdr:rowOff>9525</xdr:rowOff>
                  </from>
                  <to>
                    <xdr:col>7</xdr:col>
                    <xdr:colOff>19050</xdr:colOff>
                    <xdr:row>131</xdr:row>
                    <xdr:rowOff>28575</xdr:rowOff>
                  </to>
                </anchor>
              </controlPr>
            </control>
          </mc:Choice>
        </mc:AlternateContent>
        <mc:AlternateContent xmlns:mc="http://schemas.openxmlformats.org/markup-compatibility/2006">
          <mc:Choice Requires="x14">
            <control shapeId="1806" r:id="rId184" name="Group Box 782">
              <controlPr defaultSize="0" autoFill="0" autoPict="0">
                <anchor moveWithCells="1">
                  <from>
                    <xdr:col>4</xdr:col>
                    <xdr:colOff>752475</xdr:colOff>
                    <xdr:row>138</xdr:row>
                    <xdr:rowOff>0</xdr:rowOff>
                  </from>
                  <to>
                    <xdr:col>7</xdr:col>
                    <xdr:colOff>304800</xdr:colOff>
                    <xdr:row>139</xdr:row>
                    <xdr:rowOff>466725</xdr:rowOff>
                  </to>
                </anchor>
              </controlPr>
            </control>
          </mc:Choice>
        </mc:AlternateContent>
        <mc:AlternateContent xmlns:mc="http://schemas.openxmlformats.org/markup-compatibility/2006">
          <mc:Choice Requires="x14">
            <control shapeId="1804" r:id="rId185" name="Group Box 780">
              <controlPr defaultSize="0" autoFill="0" autoPict="0">
                <anchor moveWithCells="1">
                  <from>
                    <xdr:col>4</xdr:col>
                    <xdr:colOff>781050</xdr:colOff>
                    <xdr:row>138</xdr:row>
                    <xdr:rowOff>0</xdr:rowOff>
                  </from>
                  <to>
                    <xdr:col>7</xdr:col>
                    <xdr:colOff>304800</xdr:colOff>
                    <xdr:row>139</xdr:row>
                    <xdr:rowOff>466725</xdr:rowOff>
                  </to>
                </anchor>
              </controlPr>
            </control>
          </mc:Choice>
        </mc:AlternateContent>
        <mc:AlternateContent xmlns:mc="http://schemas.openxmlformats.org/markup-compatibility/2006">
          <mc:Choice Requires="x14">
            <control shapeId="1805" r:id="rId186" name="Group Box 781">
              <controlPr defaultSize="0" autoFill="0" autoPict="0">
                <anchor moveWithCells="1">
                  <from>
                    <xdr:col>4</xdr:col>
                    <xdr:colOff>762000</xdr:colOff>
                    <xdr:row>138</xdr:row>
                    <xdr:rowOff>0</xdr:rowOff>
                  </from>
                  <to>
                    <xdr:col>7</xdr:col>
                    <xdr:colOff>304800</xdr:colOff>
                    <xdr:row>139</xdr:row>
                    <xdr:rowOff>466725</xdr:rowOff>
                  </to>
                </anchor>
              </controlPr>
            </control>
          </mc:Choice>
        </mc:AlternateContent>
        <mc:AlternateContent xmlns:mc="http://schemas.openxmlformats.org/markup-compatibility/2006">
          <mc:Choice Requires="x14">
            <control shapeId="1816" r:id="rId187" name="Group Box 792">
              <controlPr defaultSize="0" autoFill="0" autoPict="0">
                <anchor moveWithCells="1">
                  <from>
                    <xdr:col>4</xdr:col>
                    <xdr:colOff>781050</xdr:colOff>
                    <xdr:row>134</xdr:row>
                    <xdr:rowOff>266700</xdr:rowOff>
                  </from>
                  <to>
                    <xdr:col>7</xdr:col>
                    <xdr:colOff>304800</xdr:colOff>
                    <xdr:row>135</xdr:row>
                    <xdr:rowOff>504825</xdr:rowOff>
                  </to>
                </anchor>
              </controlPr>
            </control>
          </mc:Choice>
        </mc:AlternateContent>
        <mc:AlternateContent xmlns:mc="http://schemas.openxmlformats.org/markup-compatibility/2006">
          <mc:Choice Requires="x14">
            <control shapeId="1817" r:id="rId188" name="Group Box 793">
              <controlPr defaultSize="0" autoFill="0" autoPict="0">
                <anchor moveWithCells="1">
                  <from>
                    <xdr:col>4</xdr:col>
                    <xdr:colOff>762000</xdr:colOff>
                    <xdr:row>135</xdr:row>
                    <xdr:rowOff>504825</xdr:rowOff>
                  </from>
                  <to>
                    <xdr:col>7</xdr:col>
                    <xdr:colOff>304800</xdr:colOff>
                    <xdr:row>136</xdr:row>
                    <xdr:rowOff>0</xdr:rowOff>
                  </to>
                </anchor>
              </controlPr>
            </control>
          </mc:Choice>
        </mc:AlternateContent>
        <mc:AlternateContent xmlns:mc="http://schemas.openxmlformats.org/markup-compatibility/2006">
          <mc:Choice Requires="x14">
            <control shapeId="1818" r:id="rId189" name="Group Box 794">
              <controlPr defaultSize="0" autoFill="0" autoPict="0">
                <anchor moveWithCells="1">
                  <from>
                    <xdr:col>4</xdr:col>
                    <xdr:colOff>752475</xdr:colOff>
                    <xdr:row>138</xdr:row>
                    <xdr:rowOff>0</xdr:rowOff>
                  </from>
                  <to>
                    <xdr:col>7</xdr:col>
                    <xdr:colOff>304800</xdr:colOff>
                    <xdr:row>139</xdr:row>
                    <xdr:rowOff>466725</xdr:rowOff>
                  </to>
                </anchor>
              </controlPr>
            </control>
          </mc:Choice>
        </mc:AlternateContent>
        <mc:AlternateContent xmlns:mc="http://schemas.openxmlformats.org/markup-compatibility/2006">
          <mc:Choice Requires="x14">
            <control shapeId="1825" r:id="rId190" name="Group Box 801">
              <controlPr defaultSize="0" autoFill="0" autoPict="0">
                <anchor moveWithCells="1">
                  <from>
                    <xdr:col>4</xdr:col>
                    <xdr:colOff>781050</xdr:colOff>
                    <xdr:row>135</xdr:row>
                    <xdr:rowOff>266700</xdr:rowOff>
                  </from>
                  <to>
                    <xdr:col>7</xdr:col>
                    <xdr:colOff>304800</xdr:colOff>
                    <xdr:row>135</xdr:row>
                    <xdr:rowOff>790575</xdr:rowOff>
                  </to>
                </anchor>
              </controlPr>
            </control>
          </mc:Choice>
        </mc:AlternateContent>
        <mc:AlternateContent xmlns:mc="http://schemas.openxmlformats.org/markup-compatibility/2006">
          <mc:Choice Requires="x14">
            <control shapeId="1826" r:id="rId191" name="Group Box 802">
              <controlPr defaultSize="0" autoFill="0" autoPict="0">
                <anchor moveWithCells="1">
                  <from>
                    <xdr:col>4</xdr:col>
                    <xdr:colOff>762000</xdr:colOff>
                    <xdr:row>138</xdr:row>
                    <xdr:rowOff>0</xdr:rowOff>
                  </from>
                  <to>
                    <xdr:col>7</xdr:col>
                    <xdr:colOff>304800</xdr:colOff>
                    <xdr:row>139</xdr:row>
                    <xdr:rowOff>466725</xdr:rowOff>
                  </to>
                </anchor>
              </controlPr>
            </control>
          </mc:Choice>
        </mc:AlternateContent>
        <mc:AlternateContent xmlns:mc="http://schemas.openxmlformats.org/markup-compatibility/2006">
          <mc:Choice Requires="x14">
            <control shapeId="1831" r:id="rId192" name="Group Box 807">
              <controlPr defaultSize="0" autoFill="0" autoPict="0">
                <anchor moveWithCells="1">
                  <from>
                    <xdr:col>4</xdr:col>
                    <xdr:colOff>781050</xdr:colOff>
                    <xdr:row>135</xdr:row>
                    <xdr:rowOff>266700</xdr:rowOff>
                  </from>
                  <to>
                    <xdr:col>7</xdr:col>
                    <xdr:colOff>304800</xdr:colOff>
                    <xdr:row>135</xdr:row>
                    <xdr:rowOff>790575</xdr:rowOff>
                  </to>
                </anchor>
              </controlPr>
            </control>
          </mc:Choice>
        </mc:AlternateContent>
        <mc:AlternateContent xmlns:mc="http://schemas.openxmlformats.org/markup-compatibility/2006">
          <mc:Choice Requires="x14">
            <control shapeId="1832" r:id="rId193" name="Group Box 808">
              <controlPr defaultSize="0" autoFill="0" autoPict="0">
                <anchor moveWithCells="1">
                  <from>
                    <xdr:col>4</xdr:col>
                    <xdr:colOff>762000</xdr:colOff>
                    <xdr:row>138</xdr:row>
                    <xdr:rowOff>0</xdr:rowOff>
                  </from>
                  <to>
                    <xdr:col>7</xdr:col>
                    <xdr:colOff>304800</xdr:colOff>
                    <xdr:row>139</xdr:row>
                    <xdr:rowOff>466725</xdr:rowOff>
                  </to>
                </anchor>
              </controlPr>
            </control>
          </mc:Choice>
        </mc:AlternateContent>
        <mc:AlternateContent xmlns:mc="http://schemas.openxmlformats.org/markup-compatibility/2006">
          <mc:Choice Requires="x14">
            <control shapeId="1835" r:id="rId194" name="Group Box 811">
              <controlPr defaultSize="0" autoFill="0" autoPict="0">
                <anchor moveWithCells="1">
                  <from>
                    <xdr:col>4</xdr:col>
                    <xdr:colOff>781050</xdr:colOff>
                    <xdr:row>138</xdr:row>
                    <xdr:rowOff>0</xdr:rowOff>
                  </from>
                  <to>
                    <xdr:col>7</xdr:col>
                    <xdr:colOff>304800</xdr:colOff>
                    <xdr:row>139</xdr:row>
                    <xdr:rowOff>466725</xdr:rowOff>
                  </to>
                </anchor>
              </controlPr>
            </control>
          </mc:Choice>
        </mc:AlternateContent>
        <mc:AlternateContent xmlns:mc="http://schemas.openxmlformats.org/markup-compatibility/2006">
          <mc:Choice Requires="x14">
            <control shapeId="1836" r:id="rId195" name="Group Box 812">
              <controlPr defaultSize="0" autoFill="0" autoPict="0">
                <anchor moveWithCells="1">
                  <from>
                    <xdr:col>4</xdr:col>
                    <xdr:colOff>781050</xdr:colOff>
                    <xdr:row>135</xdr:row>
                    <xdr:rowOff>266700</xdr:rowOff>
                  </from>
                  <to>
                    <xdr:col>7</xdr:col>
                    <xdr:colOff>304800</xdr:colOff>
                    <xdr:row>135</xdr:row>
                    <xdr:rowOff>790575</xdr:rowOff>
                  </to>
                </anchor>
              </controlPr>
            </control>
          </mc:Choice>
        </mc:AlternateContent>
        <mc:AlternateContent xmlns:mc="http://schemas.openxmlformats.org/markup-compatibility/2006">
          <mc:Choice Requires="x14">
            <control shapeId="1837" r:id="rId196" name="Group Box 813">
              <controlPr defaultSize="0" autoFill="0" autoPict="0">
                <anchor moveWithCells="1">
                  <from>
                    <xdr:col>4</xdr:col>
                    <xdr:colOff>762000</xdr:colOff>
                    <xdr:row>137</xdr:row>
                    <xdr:rowOff>504825</xdr:rowOff>
                  </from>
                  <to>
                    <xdr:col>7</xdr:col>
                    <xdr:colOff>304800</xdr:colOff>
                    <xdr:row>138</xdr:row>
                    <xdr:rowOff>0</xdr:rowOff>
                  </to>
                </anchor>
              </controlPr>
            </control>
          </mc:Choice>
        </mc:AlternateContent>
        <mc:AlternateContent xmlns:mc="http://schemas.openxmlformats.org/markup-compatibility/2006">
          <mc:Choice Requires="x14">
            <control shapeId="1838" r:id="rId197" name="Group Box 814">
              <controlPr defaultSize="0" autoFill="0" autoPict="0">
                <anchor moveWithCells="1">
                  <from>
                    <xdr:col>4</xdr:col>
                    <xdr:colOff>781050</xdr:colOff>
                    <xdr:row>137</xdr:row>
                    <xdr:rowOff>266700</xdr:rowOff>
                  </from>
                  <to>
                    <xdr:col>7</xdr:col>
                    <xdr:colOff>304800</xdr:colOff>
                    <xdr:row>137</xdr:row>
                    <xdr:rowOff>790575</xdr:rowOff>
                  </to>
                </anchor>
              </controlPr>
            </control>
          </mc:Choice>
        </mc:AlternateContent>
        <mc:AlternateContent xmlns:mc="http://schemas.openxmlformats.org/markup-compatibility/2006">
          <mc:Choice Requires="x14">
            <control shapeId="1839" r:id="rId198" name="Group Box 815">
              <controlPr defaultSize="0" autoFill="0" autoPict="0">
                <anchor moveWithCells="1">
                  <from>
                    <xdr:col>4</xdr:col>
                    <xdr:colOff>781050</xdr:colOff>
                    <xdr:row>137</xdr:row>
                    <xdr:rowOff>266700</xdr:rowOff>
                  </from>
                  <to>
                    <xdr:col>7</xdr:col>
                    <xdr:colOff>304800</xdr:colOff>
                    <xdr:row>137</xdr:row>
                    <xdr:rowOff>790575</xdr:rowOff>
                  </to>
                </anchor>
              </controlPr>
            </control>
          </mc:Choice>
        </mc:AlternateContent>
        <mc:AlternateContent xmlns:mc="http://schemas.openxmlformats.org/markup-compatibility/2006">
          <mc:Choice Requires="x14">
            <control shapeId="1844" r:id="rId199" name="Group Box 820">
              <controlPr defaultSize="0" autoFill="0" autoPict="0">
                <anchor moveWithCells="1">
                  <from>
                    <xdr:col>4</xdr:col>
                    <xdr:colOff>781050</xdr:colOff>
                    <xdr:row>135</xdr:row>
                    <xdr:rowOff>266700</xdr:rowOff>
                  </from>
                  <to>
                    <xdr:col>7</xdr:col>
                    <xdr:colOff>304800</xdr:colOff>
                    <xdr:row>135</xdr:row>
                    <xdr:rowOff>790575</xdr:rowOff>
                  </to>
                </anchor>
              </controlPr>
            </control>
          </mc:Choice>
        </mc:AlternateContent>
        <mc:AlternateContent xmlns:mc="http://schemas.openxmlformats.org/markup-compatibility/2006">
          <mc:Choice Requires="x14">
            <control shapeId="1845" r:id="rId200" name="Group Box 821">
              <controlPr defaultSize="0" autoFill="0" autoPict="0">
                <anchor moveWithCells="1">
                  <from>
                    <xdr:col>4</xdr:col>
                    <xdr:colOff>762000</xdr:colOff>
                    <xdr:row>136</xdr:row>
                    <xdr:rowOff>504825</xdr:rowOff>
                  </from>
                  <to>
                    <xdr:col>7</xdr:col>
                    <xdr:colOff>304800</xdr:colOff>
                    <xdr:row>137</xdr:row>
                    <xdr:rowOff>0</xdr:rowOff>
                  </to>
                </anchor>
              </controlPr>
            </control>
          </mc:Choice>
        </mc:AlternateContent>
        <mc:AlternateContent xmlns:mc="http://schemas.openxmlformats.org/markup-compatibility/2006">
          <mc:Choice Requires="x14">
            <control shapeId="1846" r:id="rId201" name="Group Box 822">
              <controlPr defaultSize="0" autoFill="0" autoPict="0">
                <anchor moveWithCells="1">
                  <from>
                    <xdr:col>4</xdr:col>
                    <xdr:colOff>781050</xdr:colOff>
                    <xdr:row>136</xdr:row>
                    <xdr:rowOff>266700</xdr:rowOff>
                  </from>
                  <to>
                    <xdr:col>7</xdr:col>
                    <xdr:colOff>304800</xdr:colOff>
                    <xdr:row>136</xdr:row>
                    <xdr:rowOff>790575</xdr:rowOff>
                  </to>
                </anchor>
              </controlPr>
            </control>
          </mc:Choice>
        </mc:AlternateContent>
        <mc:AlternateContent xmlns:mc="http://schemas.openxmlformats.org/markup-compatibility/2006">
          <mc:Choice Requires="x14">
            <control shapeId="1847" r:id="rId202" name="Group Box 823">
              <controlPr defaultSize="0" autoFill="0" autoPict="0">
                <anchor moveWithCells="1">
                  <from>
                    <xdr:col>4</xdr:col>
                    <xdr:colOff>781050</xdr:colOff>
                    <xdr:row>136</xdr:row>
                    <xdr:rowOff>266700</xdr:rowOff>
                  </from>
                  <to>
                    <xdr:col>7</xdr:col>
                    <xdr:colOff>304800</xdr:colOff>
                    <xdr:row>136</xdr:row>
                    <xdr:rowOff>790575</xdr:rowOff>
                  </to>
                </anchor>
              </controlPr>
            </control>
          </mc:Choice>
        </mc:AlternateContent>
        <mc:AlternateContent xmlns:mc="http://schemas.openxmlformats.org/markup-compatibility/2006">
          <mc:Choice Requires="x14">
            <control shapeId="1852" r:id="rId203" name="Group Box 828">
              <controlPr defaultSize="0" autoFill="0" autoPict="0">
                <anchor moveWithCells="1">
                  <from>
                    <xdr:col>4</xdr:col>
                    <xdr:colOff>781050</xdr:colOff>
                    <xdr:row>136</xdr:row>
                    <xdr:rowOff>266700</xdr:rowOff>
                  </from>
                  <to>
                    <xdr:col>7</xdr:col>
                    <xdr:colOff>304800</xdr:colOff>
                    <xdr:row>136</xdr:row>
                    <xdr:rowOff>790575</xdr:rowOff>
                  </to>
                </anchor>
              </controlPr>
            </control>
          </mc:Choice>
        </mc:AlternateContent>
        <mc:AlternateContent xmlns:mc="http://schemas.openxmlformats.org/markup-compatibility/2006">
          <mc:Choice Requires="x14">
            <control shapeId="1853" r:id="rId204" name="Check Box 829">
              <controlPr defaultSize="0" autoFill="0" autoLine="0" autoPict="0" altText="">
                <anchor moveWithCells="1">
                  <from>
                    <xdr:col>5</xdr:col>
                    <xdr:colOff>38100</xdr:colOff>
                    <xdr:row>135</xdr:row>
                    <xdr:rowOff>38100</xdr:rowOff>
                  </from>
                  <to>
                    <xdr:col>5</xdr:col>
                    <xdr:colOff>342900</xdr:colOff>
                    <xdr:row>135</xdr:row>
                    <xdr:rowOff>285750</xdr:rowOff>
                  </to>
                </anchor>
              </controlPr>
            </control>
          </mc:Choice>
        </mc:AlternateContent>
        <mc:AlternateContent xmlns:mc="http://schemas.openxmlformats.org/markup-compatibility/2006">
          <mc:Choice Requires="x14">
            <control shapeId="1854" r:id="rId205" name="Check Box 830">
              <controlPr defaultSize="0" autoFill="0" autoLine="0" autoPict="0">
                <anchor moveWithCells="1">
                  <from>
                    <xdr:col>5</xdr:col>
                    <xdr:colOff>38100</xdr:colOff>
                    <xdr:row>135</xdr:row>
                    <xdr:rowOff>266700</xdr:rowOff>
                  </from>
                  <to>
                    <xdr:col>5</xdr:col>
                    <xdr:colOff>790575</xdr:colOff>
                    <xdr:row>135</xdr:row>
                    <xdr:rowOff>504825</xdr:rowOff>
                  </to>
                </anchor>
              </controlPr>
            </control>
          </mc:Choice>
        </mc:AlternateContent>
        <mc:AlternateContent xmlns:mc="http://schemas.openxmlformats.org/markup-compatibility/2006">
          <mc:Choice Requires="x14">
            <control shapeId="1855" r:id="rId206" name="Check Box 831">
              <controlPr defaultSize="0" autoFill="0" autoLine="0" autoPict="0">
                <anchor moveWithCells="1">
                  <from>
                    <xdr:col>5</xdr:col>
                    <xdr:colOff>38100</xdr:colOff>
                    <xdr:row>135</xdr:row>
                    <xdr:rowOff>504825</xdr:rowOff>
                  </from>
                  <to>
                    <xdr:col>5</xdr:col>
                    <xdr:colOff>790575</xdr:colOff>
                    <xdr:row>135</xdr:row>
                    <xdr:rowOff>742950</xdr:rowOff>
                  </to>
                </anchor>
              </controlPr>
            </control>
          </mc:Choice>
        </mc:AlternateContent>
        <mc:AlternateContent xmlns:mc="http://schemas.openxmlformats.org/markup-compatibility/2006">
          <mc:Choice Requires="x14">
            <control shapeId="1856" r:id="rId207" name="Check Box 832">
              <controlPr defaultSize="0" autoFill="0" autoLine="0" autoPict="0">
                <anchor moveWithCells="1">
                  <from>
                    <xdr:col>5</xdr:col>
                    <xdr:colOff>38100</xdr:colOff>
                    <xdr:row>135</xdr:row>
                    <xdr:rowOff>742950</xdr:rowOff>
                  </from>
                  <to>
                    <xdr:col>5</xdr:col>
                    <xdr:colOff>790575</xdr:colOff>
                    <xdr:row>135</xdr:row>
                    <xdr:rowOff>981075</xdr:rowOff>
                  </to>
                </anchor>
              </controlPr>
            </control>
          </mc:Choice>
        </mc:AlternateContent>
        <mc:AlternateContent xmlns:mc="http://schemas.openxmlformats.org/markup-compatibility/2006">
          <mc:Choice Requires="x14">
            <control shapeId="1857" r:id="rId208" name="Check Box 833">
              <controlPr defaultSize="0" autoFill="0" autoLine="0" autoPict="0" altText="">
                <anchor moveWithCells="1">
                  <from>
                    <xdr:col>5</xdr:col>
                    <xdr:colOff>47625</xdr:colOff>
                    <xdr:row>136</xdr:row>
                    <xdr:rowOff>47625</xdr:rowOff>
                  </from>
                  <to>
                    <xdr:col>5</xdr:col>
                    <xdr:colOff>352425</xdr:colOff>
                    <xdr:row>136</xdr:row>
                    <xdr:rowOff>295275</xdr:rowOff>
                  </to>
                </anchor>
              </controlPr>
            </control>
          </mc:Choice>
        </mc:AlternateContent>
        <mc:AlternateContent xmlns:mc="http://schemas.openxmlformats.org/markup-compatibility/2006">
          <mc:Choice Requires="x14">
            <control shapeId="1858" r:id="rId209" name="Check Box 834">
              <controlPr defaultSize="0" autoFill="0" autoLine="0" autoPict="0">
                <anchor moveWithCells="1">
                  <from>
                    <xdr:col>5</xdr:col>
                    <xdr:colOff>47625</xdr:colOff>
                    <xdr:row>136</xdr:row>
                    <xdr:rowOff>276225</xdr:rowOff>
                  </from>
                  <to>
                    <xdr:col>5</xdr:col>
                    <xdr:colOff>800100</xdr:colOff>
                    <xdr:row>136</xdr:row>
                    <xdr:rowOff>514350</xdr:rowOff>
                  </to>
                </anchor>
              </controlPr>
            </control>
          </mc:Choice>
        </mc:AlternateContent>
        <mc:AlternateContent xmlns:mc="http://schemas.openxmlformats.org/markup-compatibility/2006">
          <mc:Choice Requires="x14">
            <control shapeId="1859" r:id="rId210" name="Check Box 835">
              <controlPr defaultSize="0" autoFill="0" autoLine="0" autoPict="0">
                <anchor moveWithCells="1">
                  <from>
                    <xdr:col>5</xdr:col>
                    <xdr:colOff>47625</xdr:colOff>
                    <xdr:row>136</xdr:row>
                    <xdr:rowOff>514350</xdr:rowOff>
                  </from>
                  <to>
                    <xdr:col>5</xdr:col>
                    <xdr:colOff>800100</xdr:colOff>
                    <xdr:row>136</xdr:row>
                    <xdr:rowOff>752475</xdr:rowOff>
                  </to>
                </anchor>
              </controlPr>
            </control>
          </mc:Choice>
        </mc:AlternateContent>
        <mc:AlternateContent xmlns:mc="http://schemas.openxmlformats.org/markup-compatibility/2006">
          <mc:Choice Requires="x14">
            <control shapeId="1860" r:id="rId211" name="Check Box 836">
              <controlPr defaultSize="0" autoFill="0" autoLine="0" autoPict="0">
                <anchor moveWithCells="1">
                  <from>
                    <xdr:col>5</xdr:col>
                    <xdr:colOff>47625</xdr:colOff>
                    <xdr:row>136</xdr:row>
                    <xdr:rowOff>752475</xdr:rowOff>
                  </from>
                  <to>
                    <xdr:col>5</xdr:col>
                    <xdr:colOff>800100</xdr:colOff>
                    <xdr:row>136</xdr:row>
                    <xdr:rowOff>990600</xdr:rowOff>
                  </to>
                </anchor>
              </controlPr>
            </control>
          </mc:Choice>
        </mc:AlternateContent>
        <mc:AlternateContent xmlns:mc="http://schemas.openxmlformats.org/markup-compatibility/2006">
          <mc:Choice Requires="x14">
            <control shapeId="1861" r:id="rId212" name="Check Box 837">
              <controlPr defaultSize="0" autoFill="0" autoLine="0" autoPict="0" altText="">
                <anchor moveWithCells="1">
                  <from>
                    <xdr:col>5</xdr:col>
                    <xdr:colOff>57150</xdr:colOff>
                    <xdr:row>137</xdr:row>
                    <xdr:rowOff>47625</xdr:rowOff>
                  </from>
                  <to>
                    <xdr:col>5</xdr:col>
                    <xdr:colOff>361950</xdr:colOff>
                    <xdr:row>137</xdr:row>
                    <xdr:rowOff>295275</xdr:rowOff>
                  </to>
                </anchor>
              </controlPr>
            </control>
          </mc:Choice>
        </mc:AlternateContent>
        <mc:AlternateContent xmlns:mc="http://schemas.openxmlformats.org/markup-compatibility/2006">
          <mc:Choice Requires="x14">
            <control shapeId="1862" r:id="rId213" name="Check Box 838">
              <controlPr defaultSize="0" autoFill="0" autoLine="0" autoPict="0">
                <anchor moveWithCells="1">
                  <from>
                    <xdr:col>5</xdr:col>
                    <xdr:colOff>57150</xdr:colOff>
                    <xdr:row>137</xdr:row>
                    <xdr:rowOff>276225</xdr:rowOff>
                  </from>
                  <to>
                    <xdr:col>6</xdr:col>
                    <xdr:colOff>0</xdr:colOff>
                    <xdr:row>137</xdr:row>
                    <xdr:rowOff>514350</xdr:rowOff>
                  </to>
                </anchor>
              </controlPr>
            </control>
          </mc:Choice>
        </mc:AlternateContent>
        <mc:AlternateContent xmlns:mc="http://schemas.openxmlformats.org/markup-compatibility/2006">
          <mc:Choice Requires="x14">
            <control shapeId="1863" r:id="rId214" name="Check Box 839">
              <controlPr defaultSize="0" autoFill="0" autoLine="0" autoPict="0">
                <anchor moveWithCells="1">
                  <from>
                    <xdr:col>5</xdr:col>
                    <xdr:colOff>57150</xdr:colOff>
                    <xdr:row>137</xdr:row>
                    <xdr:rowOff>514350</xdr:rowOff>
                  </from>
                  <to>
                    <xdr:col>6</xdr:col>
                    <xdr:colOff>0</xdr:colOff>
                    <xdr:row>137</xdr:row>
                    <xdr:rowOff>752475</xdr:rowOff>
                  </to>
                </anchor>
              </controlPr>
            </control>
          </mc:Choice>
        </mc:AlternateContent>
        <mc:AlternateContent xmlns:mc="http://schemas.openxmlformats.org/markup-compatibility/2006">
          <mc:Choice Requires="x14">
            <control shapeId="1864" r:id="rId215" name="Check Box 840">
              <controlPr defaultSize="0" autoFill="0" autoLine="0" autoPict="0">
                <anchor moveWithCells="1">
                  <from>
                    <xdr:col>5</xdr:col>
                    <xdr:colOff>57150</xdr:colOff>
                    <xdr:row>137</xdr:row>
                    <xdr:rowOff>752475</xdr:rowOff>
                  </from>
                  <to>
                    <xdr:col>6</xdr:col>
                    <xdr:colOff>0</xdr:colOff>
                    <xdr:row>137</xdr:row>
                    <xdr:rowOff>990600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別添1の1_入力項目</vt:lpstr>
      <vt:lpstr>別添1の1_入力項目!Print_Area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office1</cp:lastModifiedBy>
  <cp:lastPrinted>2023-07-25T01:42:25Z</cp:lastPrinted>
  <dcterms:created xsi:type="dcterms:W3CDTF">2020-07-27T09:24:05Z</dcterms:created>
  <dcterms:modified xsi:type="dcterms:W3CDTF">2026-01-26T04:29:39Z</dcterms:modified>
</cp:coreProperties>
</file>